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TO\Desktop\HDBA\"/>
    </mc:Choice>
  </mc:AlternateContent>
  <xr:revisionPtr revIDLastSave="0" documentId="8_{DDA036A5-6C52-4672-9F65-6EC3CEC247F1}" xr6:coauthVersionLast="47" xr6:coauthVersionMax="47" xr10:uidLastSave="{00000000-0000-0000-0000-000000000000}"/>
  <bookViews>
    <workbookView xWindow="-120" yWindow="-120" windowWidth="29040" windowHeight="15840" tabRatio="587" xr2:uid="{00000000-000D-0000-FFFF-FFFF00000000}"/>
  </bookViews>
  <sheets>
    <sheet name="申込書" sheetId="10" r:id="rId1"/>
    <sheet name="集計用シート" sheetId="11" state="hidden" r:id="rId2"/>
  </sheets>
  <definedNames>
    <definedName name="_xlnm.Print_Area" localSheetId="0">申込書!$A$1:$AL$46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1" l="1"/>
  <c r="F2" i="11"/>
  <c r="U2" i="11"/>
  <c r="R2" i="11"/>
  <c r="R10" i="10"/>
  <c r="E2" i="11" s="1"/>
  <c r="B2" i="11"/>
  <c r="T2" i="11"/>
  <c r="S2" i="11"/>
  <c r="P2" i="11"/>
  <c r="O2" i="11"/>
  <c r="N2" i="11"/>
  <c r="M2" i="11"/>
  <c r="L2" i="11"/>
  <c r="K2" i="11"/>
  <c r="J2" i="11"/>
  <c r="Q2" i="11"/>
  <c r="I2" i="11"/>
  <c r="AJ10" i="10"/>
  <c r="H2" i="11"/>
  <c r="D2" i="11"/>
  <c r="C2" i="11"/>
  <c r="A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ミクロ電子㈱</author>
    <author>nakano</author>
  </authors>
  <commentList>
    <comment ref="AG2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２０●●/●●/●●と
入力を行えば自動で
曜日が表示されます。
（半角数字！）
〔所属都道府県協会
　にて申込日を記載〕</t>
        </r>
      </text>
    </comment>
    <comment ref="A6" authorId="1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★（水色セル） ⇒ 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・ﾄﾞロップダウンからの選択項目</t>
        </r>
      </text>
    </comment>
    <comment ref="AI7" authorId="2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★(黄色セル) ⇒ 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・手入力項目</t>
        </r>
      </text>
    </comment>
    <comment ref="R10" authorId="1" shapeId="0" xr:uid="{E0C3CCEB-2410-4EE8-BDED-8EE7C849545F}">
      <text>
        <r>
          <rPr>
            <b/>
            <sz val="9"/>
            <color rgb="FF0000FF"/>
            <rFont val="ＭＳ Ｐゴシック"/>
            <family val="2"/>
            <charset val="128"/>
          </rPr>
          <t>自動表示されます</t>
        </r>
      </text>
    </comment>
    <comment ref="AJ10" authorId="1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自動表示されます
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※大会当日・満年齢</t>
        </r>
      </text>
    </comment>
    <comment ref="R44" authorId="0" shapeId="0" xr:uid="{00000000-0006-0000-0000-000006000000}">
      <text>
        <r>
          <rPr>
            <sz val="9"/>
            <color indexed="8"/>
            <rFont val="ＭＳ Ｐゴシック"/>
            <family val="3"/>
            <charset val="128"/>
          </rPr>
          <t xml:space="preserve">●/●と入力すれば、自動で曜日が表示されます。（半角数字！）
</t>
        </r>
        <r>
          <rPr>
            <sz val="9"/>
            <color indexed="12"/>
            <rFont val="ＭＳ Ｐゴシック"/>
            <family val="3"/>
            <charset val="128"/>
          </rPr>
          <t>【ブロック競技部長が予め報告期限日の前に、所定の提出日を設定したい場合に記入。その上で管轄内の各協会へ配信】</t>
        </r>
      </text>
    </comment>
  </commentList>
</comments>
</file>

<file path=xl/sharedStrings.xml><?xml version="1.0" encoding="utf-8"?>
<sst xmlns="http://schemas.openxmlformats.org/spreadsheetml/2006/main" count="127" uniqueCount="110">
  <si>
    <t>全国大会審判員派遣申込書</t>
    <rPh sb="0" eb="2">
      <t>ゼンコク</t>
    </rPh>
    <rPh sb="2" eb="4">
      <t>タイカイ</t>
    </rPh>
    <rPh sb="4" eb="6">
      <t>シンパン</t>
    </rPh>
    <rPh sb="6" eb="7">
      <t>イン</t>
    </rPh>
    <rPh sb="7" eb="9">
      <t>ハケン</t>
    </rPh>
    <rPh sb="9" eb="11">
      <t>モウシコミ</t>
    </rPh>
    <rPh sb="11" eb="12">
      <t>ショ</t>
    </rPh>
    <phoneticPr fontId="18"/>
  </si>
  <si>
    <t>（都道府県協会推薦派遣）</t>
    <rPh sb="1" eb="5">
      <t>トドウフケン</t>
    </rPh>
    <rPh sb="9" eb="11">
      <t>ハケン</t>
    </rPh>
    <phoneticPr fontId="18"/>
  </si>
  <si>
    <t>申込日</t>
    <rPh sb="0" eb="3">
      <t>モウシコミビ</t>
    </rPh>
    <phoneticPr fontId="18"/>
  </si>
  <si>
    <t>大会名</t>
    <rPh sb="0" eb="3">
      <t>タイカイメイ</t>
    </rPh>
    <phoneticPr fontId="18"/>
  </si>
  <si>
    <t>第10回全日本女子総合ドッジボール選手権</t>
  </si>
  <si>
    <t>開催日</t>
    <rPh sb="0" eb="3">
      <t>カイサイビ</t>
    </rPh>
    <phoneticPr fontId="18"/>
  </si>
  <si>
    <t>石川県</t>
  </si>
  <si>
    <t>いしかわ総合スポーツセンター</t>
  </si>
  <si>
    <r>
      <t>【必須】</t>
    </r>
    <r>
      <rPr>
        <b/>
        <sz val="10"/>
        <rFont val="游ゴシック"/>
        <family val="3"/>
        <charset val="128"/>
      </rPr>
      <t>ブ ロ ッ ク 名　：　都道府県協会名</t>
    </r>
    <rPh sb="1" eb="3">
      <t>ヒッス</t>
    </rPh>
    <rPh sb="12" eb="13">
      <t>メイ</t>
    </rPh>
    <rPh sb="16" eb="20">
      <t>トドウフケン</t>
    </rPh>
    <rPh sb="20" eb="22">
      <t>キョウカイ</t>
    </rPh>
    <rPh sb="22" eb="23">
      <t>メイ</t>
    </rPh>
    <phoneticPr fontId="18"/>
  </si>
  <si>
    <r>
      <t xml:space="preserve"> 【必須】</t>
    </r>
    <r>
      <rPr>
        <b/>
        <sz val="10"/>
        <rFont val="游ゴシック"/>
        <family val="3"/>
        <charset val="128"/>
      </rPr>
      <t xml:space="preserve">          審　　判　　員　　登　　録　　番　　号          </t>
    </r>
    <r>
      <rPr>
        <b/>
        <sz val="10"/>
        <color indexed="10"/>
        <rFont val="游ゴシック"/>
        <family val="3"/>
        <charset val="128"/>
      </rPr>
      <t xml:space="preserve">          
</t>
    </r>
    <phoneticPr fontId="18"/>
  </si>
  <si>
    <t>（取得級）</t>
    <rPh sb="1" eb="3">
      <t>シュトク</t>
    </rPh>
    <rPh sb="3" eb="4">
      <t>キュウ</t>
    </rPh>
    <phoneticPr fontId="18"/>
  </si>
  <si>
    <t>（都道府県）</t>
    <rPh sb="1" eb="5">
      <t>トドウフケン</t>
    </rPh>
    <phoneticPr fontId="18"/>
  </si>
  <si>
    <t>（取得年度）</t>
    <rPh sb="1" eb="3">
      <t>シュトク</t>
    </rPh>
    <rPh sb="3" eb="5">
      <t>ネンド</t>
    </rPh>
    <phoneticPr fontId="18"/>
  </si>
  <si>
    <t>（番 号）</t>
    <rPh sb="1" eb="2">
      <t>バン</t>
    </rPh>
    <rPh sb="3" eb="4">
      <t>ゴウ</t>
    </rPh>
    <phoneticPr fontId="18"/>
  </si>
  <si>
    <t>-</t>
    <phoneticPr fontId="18"/>
  </si>
  <si>
    <r>
      <t>【必須】</t>
    </r>
    <r>
      <rPr>
        <b/>
        <sz val="10"/>
        <rFont val="游ゴシック"/>
        <family val="3"/>
        <charset val="128"/>
      </rPr>
      <t>派遣審判員氏名</t>
    </r>
    <rPh sb="1" eb="3">
      <t>ヒッス</t>
    </rPh>
    <rPh sb="4" eb="6">
      <t>ハケン</t>
    </rPh>
    <rPh sb="6" eb="8">
      <t>シンパン</t>
    </rPh>
    <rPh sb="8" eb="9">
      <t>イン</t>
    </rPh>
    <rPh sb="9" eb="11">
      <t>シメイ</t>
    </rPh>
    <phoneticPr fontId="18"/>
  </si>
  <si>
    <r>
      <t>【必須】</t>
    </r>
    <r>
      <rPr>
        <b/>
        <sz val="10"/>
        <rFont val="游ゴシック"/>
        <family val="3"/>
        <charset val="128"/>
      </rPr>
      <t>取 得 級</t>
    </r>
    <rPh sb="1" eb="3">
      <t>ヒッス</t>
    </rPh>
    <rPh sb="4" eb="5">
      <t>トリ</t>
    </rPh>
    <rPh sb="6" eb="7">
      <t>トク</t>
    </rPh>
    <rPh sb="8" eb="9">
      <t>キュウ</t>
    </rPh>
    <phoneticPr fontId="18"/>
  </si>
  <si>
    <r>
      <t xml:space="preserve"> </t>
    </r>
    <r>
      <rPr>
        <b/>
        <sz val="10"/>
        <color indexed="10"/>
        <rFont val="游ゴシック"/>
        <family val="3"/>
        <charset val="128"/>
      </rPr>
      <t>【必須】</t>
    </r>
    <r>
      <rPr>
        <b/>
        <sz val="10"/>
        <rFont val="游ゴシック"/>
        <family val="3"/>
        <charset val="128"/>
      </rPr>
      <t xml:space="preserve"> 生 年 月 日 （西暦）</t>
    </r>
    <rPh sb="2" eb="4">
      <t>ヒッス</t>
    </rPh>
    <rPh sb="6" eb="7">
      <t>ショウ</t>
    </rPh>
    <rPh sb="8" eb="9">
      <t>トシ</t>
    </rPh>
    <rPh sb="10" eb="11">
      <t>ツキ</t>
    </rPh>
    <rPh sb="12" eb="13">
      <t>ヒ</t>
    </rPh>
    <rPh sb="15" eb="17">
      <t>セイレキ</t>
    </rPh>
    <phoneticPr fontId="18"/>
  </si>
  <si>
    <t>年 齢</t>
    <rPh sb="0" eb="1">
      <t>トシ</t>
    </rPh>
    <rPh sb="2" eb="3">
      <t>ヨワイ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</si>
  <si>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</si>
  <si>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</si>
  <si>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級</t>
    <rPh sb="0" eb="1">
      <t>キュウ</t>
    </rPh>
    <phoneticPr fontId="18"/>
  </si>
  <si>
    <t>歳</t>
    <rPh sb="0" eb="1">
      <t>トシ</t>
    </rPh>
    <phoneticPr fontId="18"/>
  </si>
  <si>
    <t>名</t>
  </si>
  <si>
    <r>
      <rPr>
        <b/>
        <sz val="10"/>
        <color indexed="10"/>
        <rFont val="游ゴシック"/>
        <family val="3"/>
        <charset val="128"/>
      </rPr>
      <t>【必須】</t>
    </r>
    <r>
      <rPr>
        <b/>
        <sz val="10"/>
        <rFont val="游ゴシック"/>
        <family val="3"/>
        <charset val="128"/>
      </rPr>
      <t>住　所</t>
    </r>
    <rPh sb="1" eb="3">
      <t>ヒッス</t>
    </rPh>
    <rPh sb="4" eb="5">
      <t>ジュウ</t>
    </rPh>
    <rPh sb="6" eb="7">
      <t>ショ</t>
    </rPh>
    <phoneticPr fontId="18"/>
  </si>
  <si>
    <t>〒</t>
    <phoneticPr fontId="18"/>
  </si>
  <si>
    <t>（都道府県～）　</t>
    <rPh sb="1" eb="5">
      <t>トドウフケン</t>
    </rPh>
    <phoneticPr fontId="18"/>
  </si>
  <si>
    <t>　電話番号</t>
  </si>
  <si>
    <r>
      <rPr>
        <b/>
        <sz val="10"/>
        <color rgb="FFFF0000"/>
        <rFont val="游ゴシック"/>
        <family val="3"/>
        <charset val="128"/>
      </rPr>
      <t>【必須】　　</t>
    </r>
    <r>
      <rPr>
        <b/>
        <sz val="10"/>
        <color rgb="FF000000"/>
        <rFont val="游ゴシック"/>
        <family val="3"/>
        <charset val="128"/>
      </rPr>
      <t>携帯電話番号</t>
    </r>
  </si>
  <si>
    <r>
      <rPr>
        <b/>
        <sz val="10"/>
        <color rgb="FFFF0000"/>
        <rFont val="游ゴシック"/>
        <family val="3"/>
        <charset val="128"/>
      </rPr>
      <t>　</t>
    </r>
    <r>
      <rPr>
        <b/>
        <sz val="10"/>
        <color rgb="FF000000"/>
        <rFont val="游ゴシック"/>
        <family val="3"/>
        <charset val="128"/>
      </rPr>
      <t>FAX番号</t>
    </r>
  </si>
  <si>
    <t xml:space="preserve"> メールアドレス</t>
    <phoneticPr fontId="18"/>
  </si>
  <si>
    <t>Ｐ Ｃ</t>
    <phoneticPr fontId="18"/>
  </si>
  <si>
    <t>携 帯（ＰＣアドレス未取得者）</t>
    <rPh sb="0" eb="1">
      <t>タズサ</t>
    </rPh>
    <rPh sb="2" eb="3">
      <t>オビ</t>
    </rPh>
    <rPh sb="10" eb="11">
      <t>ミ</t>
    </rPh>
    <rPh sb="11" eb="13">
      <t>シュトク</t>
    </rPh>
    <rPh sb="13" eb="14">
      <t>シャ</t>
    </rPh>
    <phoneticPr fontId="18"/>
  </si>
  <si>
    <r>
      <rPr>
        <b/>
        <sz val="9"/>
        <color rgb="FFFF0000"/>
        <rFont val="游ゴシック"/>
        <family val="3"/>
        <charset val="128"/>
      </rPr>
      <t>　【必須】　　</t>
    </r>
    <r>
      <rPr>
        <b/>
        <sz val="11"/>
        <color rgb="FF000000"/>
        <rFont val="游ゴシック"/>
        <family val="3"/>
        <charset val="128"/>
      </rPr>
      <t>過去の全国大会参加履歴</t>
    </r>
  </si>
  <si>
    <t>Ｄ－１大会の参加回数</t>
    <rPh sb="6" eb="8">
      <t>サンカ</t>
    </rPh>
    <rPh sb="8" eb="10">
      <t>カイスウ</t>
    </rPh>
    <phoneticPr fontId="18"/>
  </si>
  <si>
    <t>女子総合選手権</t>
  </si>
  <si>
    <t>夏</t>
  </si>
  <si>
    <t>(茨城）</t>
  </si>
  <si>
    <t>回</t>
  </si>
  <si>
    <t>春</t>
  </si>
  <si>
    <t>(石川）</t>
  </si>
  <si>
    <t>(広島）</t>
  </si>
  <si>
    <t>(石川)</t>
  </si>
  <si>
    <t>回目</t>
  </si>
  <si>
    <t>　【必須】</t>
    <rPh sb="2" eb="4">
      <t>ヒッス</t>
    </rPh>
    <phoneticPr fontId="18"/>
  </si>
  <si>
    <t xml:space="preserve"> ※斡旋宿舎：東横イン金沢駅東口【１泊朝食付 － ￥９,2００円】　◎シングルルーム</t>
    <phoneticPr fontId="18"/>
  </si>
  <si>
    <t>宿舎の斡旋を</t>
    <rPh sb="0" eb="2">
      <t>シュクシャ</t>
    </rPh>
    <rPh sb="3" eb="5">
      <t>アッセン</t>
    </rPh>
    <phoneticPr fontId="18"/>
  </si>
  <si>
    <t>希望する</t>
    <rPh sb="0" eb="2">
      <t>キボウ</t>
    </rPh>
    <phoneticPr fontId="18"/>
  </si>
  <si>
    <t>希望しない</t>
    <rPh sb="0" eb="2">
      <t>キボウ</t>
    </rPh>
    <phoneticPr fontId="18"/>
  </si>
  <si>
    <t>★ご要望の部屋に、お答えできない
　 場合もあります。予めご了承下さい。</t>
    <rPh sb="5" eb="7">
      <t>ヘヤ</t>
    </rPh>
    <rPh sb="32" eb="33">
      <t>クダ</t>
    </rPh>
    <phoneticPr fontId="18"/>
  </si>
  <si>
    <t>※ 宿泊該当日</t>
    <rPh sb="2" eb="4">
      <t>シュクハク</t>
    </rPh>
    <rPh sb="4" eb="6">
      <t>ガイトウ</t>
    </rPh>
    <rPh sb="6" eb="7">
      <t>ビ</t>
    </rPh>
    <phoneticPr fontId="18"/>
  </si>
  <si>
    <t>禁煙 ・喫煙ルームのご要望</t>
    <rPh sb="0" eb="2">
      <t>キンエン</t>
    </rPh>
    <rPh sb="4" eb="6">
      <t>キツエン</t>
    </rPh>
    <rPh sb="11" eb="13">
      <t>ヨウボウ</t>
    </rPh>
    <phoneticPr fontId="18"/>
  </si>
  <si>
    <t>禁　煙</t>
    <rPh sb="0" eb="1">
      <t>キン</t>
    </rPh>
    <rPh sb="2" eb="3">
      <t>ケムリ</t>
    </rPh>
    <phoneticPr fontId="18"/>
  </si>
  <si>
    <t>喫　煙</t>
    <rPh sb="0" eb="1">
      <t>イサム</t>
    </rPh>
    <rPh sb="2" eb="3">
      <t>ケムリ</t>
    </rPh>
    <phoneticPr fontId="18"/>
  </si>
  <si>
    <t>どちらでも良い</t>
    <rPh sb="5" eb="6">
      <t>ヨ</t>
    </rPh>
    <phoneticPr fontId="18"/>
  </si>
  <si>
    <r>
      <t xml:space="preserve">◎スタッフ用ウエア 〔ミズノ製〕
　【夏：ポロシャツ ／ 春：ジャンパー】 
　※購入希望有無　＆　希望サイズ
</t>
    </r>
    <r>
      <rPr>
        <b/>
        <strike/>
        <u/>
        <sz val="10"/>
        <color rgb="FFFF00FF"/>
        <rFont val="游ゴシック"/>
        <family val="3"/>
        <charset val="128"/>
      </rPr>
      <t>◆１着 － ＠　　　　円 （２着目以降：＠　　　　円）</t>
    </r>
    <r>
      <rPr>
        <b/>
        <strike/>
        <sz val="10"/>
        <rFont val="游ゴシック"/>
        <family val="3"/>
        <charset val="128"/>
      </rPr>
      <t xml:space="preserve">
　≪集金は、審判員クリニック時を予定≫</t>
    </r>
    <rPh sb="5" eb="6">
      <t>ヨウ</t>
    </rPh>
    <rPh sb="14" eb="15">
      <t>セイ</t>
    </rPh>
    <rPh sb="19" eb="20">
      <t>ナツ</t>
    </rPh>
    <rPh sb="29" eb="30">
      <t>ハル</t>
    </rPh>
    <rPh sb="41" eb="43">
      <t>コウニュウ</t>
    </rPh>
    <rPh sb="43" eb="45">
      <t>キボウ</t>
    </rPh>
    <rPh sb="45" eb="47">
      <t>ウム</t>
    </rPh>
    <rPh sb="50" eb="52">
      <t>キボウ</t>
    </rPh>
    <rPh sb="58" eb="59">
      <t>チャク</t>
    </rPh>
    <rPh sb="67" eb="68">
      <t>エン</t>
    </rPh>
    <rPh sb="71" eb="72">
      <t>チャク</t>
    </rPh>
    <rPh sb="72" eb="73">
      <t>メ</t>
    </rPh>
    <rPh sb="73" eb="75">
      <t>イコウ</t>
    </rPh>
    <rPh sb="81" eb="82">
      <t>エン</t>
    </rPh>
    <rPh sb="86" eb="88">
      <t>シュウキン</t>
    </rPh>
    <rPh sb="90" eb="92">
      <t>シンパン</t>
    </rPh>
    <rPh sb="92" eb="93">
      <t>イン</t>
    </rPh>
    <rPh sb="98" eb="99">
      <t>トキ</t>
    </rPh>
    <rPh sb="100" eb="102">
      <t>ヨテイ</t>
    </rPh>
    <phoneticPr fontId="18"/>
  </si>
  <si>
    <t>Ｓ</t>
    <phoneticPr fontId="18"/>
  </si>
  <si>
    <t>Ｍ</t>
    <phoneticPr fontId="18"/>
  </si>
  <si>
    <t>Ｌ</t>
    <phoneticPr fontId="18"/>
  </si>
  <si>
    <t>ＸＬ</t>
    <phoneticPr fontId="18"/>
  </si>
  <si>
    <t>２ＸＬ</t>
    <phoneticPr fontId="18"/>
  </si>
  <si>
    <t>不</t>
    <rPh sb="0" eb="1">
      <t>フ</t>
    </rPh>
    <phoneticPr fontId="18"/>
  </si>
  <si>
    <t>要</t>
    <rPh sb="0" eb="1">
      <t>ヨウ</t>
    </rPh>
    <phoneticPr fontId="18"/>
  </si>
  <si>
    <r>
      <t>ＪＡＳＰＯ規格の為、ご希望のサイズにお答えできない場合があります。予めご承知置き願います。</t>
    </r>
    <r>
      <rPr>
        <b/>
        <strike/>
        <sz val="9.5"/>
        <color rgb="FF0000FF"/>
        <rFont val="游ゴシック"/>
        <family val="3"/>
        <charset val="128"/>
      </rPr>
      <t>〔２着目以降の購入を希望される場合は、所属のブロック競技部長へお申し出下さい〕</t>
    </r>
    <rPh sb="5" eb="7">
      <t>キカク</t>
    </rPh>
    <rPh sb="8" eb="9">
      <t>タメ</t>
    </rPh>
    <rPh sb="36" eb="39">
      <t>ショウチオ</t>
    </rPh>
    <rPh sb="40" eb="41">
      <t>ネガ</t>
    </rPh>
    <rPh sb="47" eb="48">
      <t>チャク</t>
    </rPh>
    <rPh sb="48" eb="49">
      <t>メ</t>
    </rPh>
    <rPh sb="49" eb="51">
      <t>イコウ</t>
    </rPh>
    <rPh sb="52" eb="54">
      <t>コウニュウ</t>
    </rPh>
    <rPh sb="55" eb="57">
      <t>キボウ</t>
    </rPh>
    <rPh sb="60" eb="62">
      <t>バアイ</t>
    </rPh>
    <rPh sb="64" eb="66">
      <t>ショゾク</t>
    </rPh>
    <rPh sb="71" eb="73">
      <t>キョウギ</t>
    </rPh>
    <rPh sb="73" eb="75">
      <t>ブチョウ</t>
    </rPh>
    <rPh sb="77" eb="78">
      <t>モウ</t>
    </rPh>
    <rPh sb="79" eb="80">
      <t>デ</t>
    </rPh>
    <rPh sb="80" eb="81">
      <t>クダ</t>
    </rPh>
    <phoneticPr fontId="18"/>
  </si>
  <si>
    <t xml:space="preserve"> ブロック競技部長　記入欄</t>
    <rPh sb="5" eb="7">
      <t>キョウギ</t>
    </rPh>
    <rPh sb="7" eb="9">
      <t>ブチョウ</t>
    </rPh>
    <rPh sb="10" eb="12">
      <t>キニュウ</t>
    </rPh>
    <rPh sb="12" eb="13">
      <t>ラン</t>
    </rPh>
    <phoneticPr fontId="18"/>
  </si>
  <si>
    <t xml:space="preserve"> 一般財団法人 日本ドッジボール協会 競技委員会（総務部）　記入欄</t>
    <rPh sb="1" eb="3">
      <t>イッパン</t>
    </rPh>
    <rPh sb="3" eb="5">
      <t>ザイダン</t>
    </rPh>
    <rPh sb="5" eb="7">
      <t>ホウジン</t>
    </rPh>
    <rPh sb="8" eb="10">
      <t>ニホン</t>
    </rPh>
    <rPh sb="16" eb="18">
      <t>キョウカイ</t>
    </rPh>
    <rPh sb="19" eb="21">
      <t>キョウギ</t>
    </rPh>
    <rPh sb="21" eb="24">
      <t>イインカイ</t>
    </rPh>
    <rPh sb="25" eb="27">
      <t>ソウム</t>
    </rPh>
    <rPh sb="27" eb="28">
      <t>ブ</t>
    </rPh>
    <rPh sb="30" eb="32">
      <t>キニュウ</t>
    </rPh>
    <rPh sb="32" eb="33">
      <t>ラン</t>
    </rPh>
    <phoneticPr fontId="18"/>
  </si>
  <si>
    <t xml:space="preserve"> ブロック推薦順位</t>
    <rPh sb="5" eb="7">
      <t>スイセン</t>
    </rPh>
    <rPh sb="7" eb="9">
      <t>ジュンイ</t>
    </rPh>
    <phoneticPr fontId="18"/>
  </si>
  <si>
    <t>位</t>
    <rPh sb="0" eb="1">
      <t>イ</t>
    </rPh>
    <phoneticPr fontId="18"/>
  </si>
  <si>
    <r>
      <t xml:space="preserve"> </t>
    </r>
    <r>
      <rPr>
        <b/>
        <u val="double"/>
        <sz val="9"/>
        <color indexed="12"/>
        <rFont val="游ゴシック"/>
        <family val="3"/>
        <charset val="128"/>
      </rPr>
      <t>注）記載漏れがある場合は受付できません。　尚、お預かりした個人情報等は厳重に保管し、大会運営に関わる業務以外には使用致しません。</t>
    </r>
    <rPh sb="1" eb="2">
      <t>チュウ</t>
    </rPh>
    <rPh sb="3" eb="5">
      <t>キサイ</t>
    </rPh>
    <rPh sb="5" eb="6">
      <t>モ</t>
    </rPh>
    <rPh sb="10" eb="12">
      <t>バアイ</t>
    </rPh>
    <rPh sb="13" eb="15">
      <t>ウケツケ</t>
    </rPh>
    <rPh sb="22" eb="23">
      <t>ナオ</t>
    </rPh>
    <rPh sb="25" eb="26">
      <t>アズ</t>
    </rPh>
    <rPh sb="30" eb="32">
      <t>コジン</t>
    </rPh>
    <rPh sb="32" eb="34">
      <t>ジョウホウ</t>
    </rPh>
    <rPh sb="34" eb="35">
      <t>ナド</t>
    </rPh>
    <rPh sb="36" eb="38">
      <t>ゲンジュウ</t>
    </rPh>
    <rPh sb="39" eb="41">
      <t>ホカン</t>
    </rPh>
    <rPh sb="43" eb="45">
      <t>タイカイ</t>
    </rPh>
    <rPh sb="45" eb="47">
      <t>ウンエイ</t>
    </rPh>
    <rPh sb="48" eb="49">
      <t>カカ</t>
    </rPh>
    <rPh sb="51" eb="53">
      <t>ギョウム</t>
    </rPh>
    <rPh sb="53" eb="55">
      <t>イガイ</t>
    </rPh>
    <rPh sb="57" eb="59">
      <t>シヨウ</t>
    </rPh>
    <rPh sb="59" eb="60">
      <t>イタ</t>
    </rPh>
    <phoneticPr fontId="18"/>
  </si>
  <si>
    <t>報告先</t>
    <rPh sb="0" eb="1">
      <t>ホウ</t>
    </rPh>
    <rPh sb="1" eb="2">
      <t>コク</t>
    </rPh>
    <rPh sb="2" eb="3">
      <t>サキ</t>
    </rPh>
    <phoneticPr fontId="18"/>
  </si>
  <si>
    <t>所属
都道府県
協会</t>
    <rPh sb="0" eb="2">
      <t>ショゾク</t>
    </rPh>
    <rPh sb="3" eb="7">
      <t>トドウフケン</t>
    </rPh>
    <rPh sb="8" eb="10">
      <t>キョウカイ</t>
    </rPh>
    <phoneticPr fontId="18"/>
  </si>
  <si>
    <t>氏 名：</t>
    <rPh sb="0" eb="1">
      <t>シ</t>
    </rPh>
    <rPh sb="2" eb="3">
      <t>メイ</t>
    </rPh>
    <phoneticPr fontId="18"/>
  </si>
  <si>
    <t>ブロック
競技部長
連絡先
⇒</t>
    <rPh sb="5" eb="7">
      <t>キョウギ</t>
    </rPh>
    <rPh sb="7" eb="9">
      <t>ブチョウ</t>
    </rPh>
    <rPh sb="10" eb="13">
      <t>レンラクサキ</t>
    </rPh>
    <phoneticPr fontId="18"/>
  </si>
  <si>
    <t>住 所：</t>
    <rPh sb="0" eb="1">
      <t>ジュウ</t>
    </rPh>
    <rPh sb="2" eb="3">
      <t>ショ</t>
    </rPh>
    <phoneticPr fontId="18"/>
  </si>
  <si>
    <r>
      <t>　</t>
    </r>
    <r>
      <rPr>
        <b/>
        <u val="double"/>
        <sz val="10"/>
        <color indexed="17"/>
        <rFont val="游ゴシック"/>
        <family val="3"/>
        <charset val="128"/>
      </rPr>
      <t xml:space="preserve">◎各ブロック競技部長・記載欄
</t>
    </r>
    <r>
      <rPr>
        <b/>
        <sz val="10"/>
        <color indexed="17"/>
        <rFont val="游ゴシック"/>
        <family val="3"/>
        <charset val="128"/>
      </rPr>
      <t xml:space="preserve">  ≪事前(予め)記入後に配信の事≫</t>
    </r>
    <rPh sb="2" eb="3">
      <t>カク</t>
    </rPh>
    <rPh sb="7" eb="9">
      <t>キョウギ</t>
    </rPh>
    <rPh sb="9" eb="11">
      <t>ブチョウ</t>
    </rPh>
    <rPh sb="12" eb="14">
      <t>キサイ</t>
    </rPh>
    <rPh sb="14" eb="15">
      <t>ラン</t>
    </rPh>
    <rPh sb="19" eb="21">
      <t>ジゼン</t>
    </rPh>
    <rPh sb="22" eb="23">
      <t>アラカジ</t>
    </rPh>
    <rPh sb="25" eb="27">
      <t>キニュウ</t>
    </rPh>
    <rPh sb="27" eb="28">
      <t>ゴ</t>
    </rPh>
    <rPh sb="29" eb="31">
      <t>ハイシン</t>
    </rPh>
    <rPh sb="32" eb="33">
      <t>コト</t>
    </rPh>
    <phoneticPr fontId="18"/>
  </si>
  <si>
    <t>電 話：</t>
    <rPh sb="0" eb="1">
      <t>デン</t>
    </rPh>
    <rPh sb="2" eb="3">
      <t>ハナシ</t>
    </rPh>
    <phoneticPr fontId="18"/>
  </si>
  <si>
    <t>E-mail</t>
    <phoneticPr fontId="18"/>
  </si>
  <si>
    <r>
      <t>※所属ブロック競技部長が定める日（任意）</t>
    </r>
    <r>
      <rPr>
        <b/>
        <sz val="10"/>
        <color indexed="10"/>
        <rFont val="游ゴシック"/>
        <family val="3"/>
        <charset val="128"/>
      </rPr>
      <t xml:space="preserve"> ⇒</t>
    </r>
    <rPh sb="1" eb="3">
      <t>ショゾク</t>
    </rPh>
    <rPh sb="7" eb="9">
      <t>キョウギ</t>
    </rPh>
    <rPh sb="9" eb="11">
      <t>ブチョウ</t>
    </rPh>
    <rPh sb="12" eb="13">
      <t>サダ</t>
    </rPh>
    <rPh sb="15" eb="16">
      <t>ヒ</t>
    </rPh>
    <rPh sb="17" eb="19">
      <t>ニンイ</t>
    </rPh>
    <phoneticPr fontId="18"/>
  </si>
  <si>
    <t>【</t>
    <phoneticPr fontId="18"/>
  </si>
  <si>
    <t>】</t>
    <phoneticPr fontId="18"/>
  </si>
  <si>
    <r>
      <t xml:space="preserve">報 告 期 限
</t>
    </r>
    <r>
      <rPr>
        <b/>
        <sz val="11"/>
        <rFont val="游ゴシック"/>
        <family val="3"/>
        <charset val="128"/>
      </rPr>
      <t>（〆切日）</t>
    </r>
    <rPh sb="0" eb="1">
      <t>ホウ</t>
    </rPh>
    <rPh sb="2" eb="3">
      <t>コク</t>
    </rPh>
    <rPh sb="4" eb="5">
      <t>キ</t>
    </rPh>
    <rPh sb="6" eb="7">
      <t>キリ</t>
    </rPh>
    <rPh sb="9" eb="11">
      <t>シメキリ</t>
    </rPh>
    <rPh sb="11" eb="12">
      <t>ニチ</t>
    </rPh>
    <phoneticPr fontId="18"/>
  </si>
  <si>
    <t>所属都道府県協会</t>
    <rPh sb="0" eb="2">
      <t>ショゾク</t>
    </rPh>
    <rPh sb="2" eb="6">
      <t>トドウフケン</t>
    </rPh>
    <rPh sb="6" eb="8">
      <t>キョウカイ</t>
    </rPh>
    <phoneticPr fontId="18"/>
  </si>
  <si>
    <t>（</t>
    <phoneticPr fontId="18"/>
  </si>
  <si>
    <t>）</t>
    <phoneticPr fontId="18"/>
  </si>
  <si>
    <t>→</t>
    <phoneticPr fontId="18"/>
  </si>
  <si>
    <t xml:space="preserve"> ブロック競技部長</t>
    <rPh sb="5" eb="7">
      <t>キョウギ</t>
    </rPh>
    <rPh sb="7" eb="9">
      <t>ブチョウ</t>
    </rPh>
    <phoneticPr fontId="18"/>
  </si>
  <si>
    <t>ブロック競技部長</t>
    <rPh sb="4" eb="6">
      <t>キョウギ</t>
    </rPh>
    <rPh sb="6" eb="8">
      <t>ブチョウ</t>
    </rPh>
    <phoneticPr fontId="18"/>
  </si>
  <si>
    <t xml:space="preserve"> JDBA競技委員会・総務部長</t>
    <rPh sb="5" eb="7">
      <t>キョウギ</t>
    </rPh>
    <rPh sb="7" eb="10">
      <t>イインカイ</t>
    </rPh>
    <rPh sb="11" eb="13">
      <t>ソウム</t>
    </rPh>
    <rPh sb="13" eb="15">
      <t>ブチョウ</t>
    </rPh>
    <phoneticPr fontId="18"/>
  </si>
  <si>
    <t>ブロック</t>
    <phoneticPr fontId="18"/>
  </si>
  <si>
    <t>推薦順位</t>
    <rPh sb="0" eb="2">
      <t>スイセン</t>
    </rPh>
    <rPh sb="2" eb="4">
      <t>ジュンイ</t>
    </rPh>
    <phoneticPr fontId="18"/>
  </si>
  <si>
    <t>都道府県</t>
    <rPh sb="0" eb="4">
      <t>トドウフケン</t>
    </rPh>
    <phoneticPr fontId="18"/>
  </si>
  <si>
    <t>審判員登録番号</t>
    <rPh sb="0" eb="3">
      <t>シンパンイン</t>
    </rPh>
    <rPh sb="3" eb="7">
      <t>トウロクバンゴウ</t>
    </rPh>
    <phoneticPr fontId="18"/>
  </si>
  <si>
    <t>氏名</t>
    <rPh sb="0" eb="2">
      <t>シメイ</t>
    </rPh>
    <phoneticPr fontId="18"/>
  </si>
  <si>
    <t>フリガナ</t>
    <phoneticPr fontId="18"/>
  </si>
  <si>
    <t>性別</t>
    <rPh sb="0" eb="2">
      <t>セイベツ</t>
    </rPh>
    <phoneticPr fontId="18"/>
  </si>
  <si>
    <t>生年月日</t>
    <rPh sb="0" eb="4">
      <t>セイネンガッピ</t>
    </rPh>
    <phoneticPr fontId="18"/>
  </si>
  <si>
    <t>年齢</t>
    <rPh sb="0" eb="2">
      <t>ネンレイ</t>
    </rPh>
    <phoneticPr fontId="18"/>
  </si>
  <si>
    <t>郵便番号</t>
    <rPh sb="0" eb="4">
      <t>ユウビンバンゴウ</t>
    </rPh>
    <phoneticPr fontId="18"/>
  </si>
  <si>
    <t>住所</t>
    <rPh sb="0" eb="2">
      <t>ジュウショ</t>
    </rPh>
    <phoneticPr fontId="18"/>
  </si>
  <si>
    <t>TEL</t>
    <phoneticPr fontId="18"/>
  </si>
  <si>
    <t>FAX</t>
    <phoneticPr fontId="18"/>
  </si>
  <si>
    <t>携帯</t>
    <rPh sb="0" eb="2">
      <t>ケイタイ</t>
    </rPh>
    <phoneticPr fontId="18"/>
  </si>
  <si>
    <t>メール</t>
    <phoneticPr fontId="18"/>
  </si>
  <si>
    <t>D1参加</t>
    <rPh sb="2" eb="4">
      <t>サンカ</t>
    </rPh>
    <phoneticPr fontId="18"/>
  </si>
  <si>
    <t>女子総合</t>
  </si>
  <si>
    <t>斡旋宿舎</t>
    <rPh sb="0" eb="4">
      <t>アッセンシュクシャ</t>
    </rPh>
    <phoneticPr fontId="18"/>
  </si>
  <si>
    <t>部屋</t>
  </si>
  <si>
    <t>氏</t>
    <rPh sb="0" eb="1">
      <t>シ</t>
    </rPh>
    <phoneticPr fontId="18"/>
  </si>
  <si>
    <t>氏名</t>
    <rPh sb="0" eb="2">
      <t>シメイ</t>
    </rPh>
    <phoneticPr fontId="18"/>
  </si>
  <si>
    <t>【S-1G/D-1G】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</si>
</sst>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&quot;月&quot;d&quot;日&quot;;@"/>
    <numFmt numFmtId="177" formatCode="&quot;第&quot;0&quot;回&quot;"/>
    <numFmt numFmtId="178" formatCode="[$-411]ggge&quot;年&quot;m&quot;月&quot;d&quot;日(&quot;aaa&quot;)&quot;"/>
    <numFmt numFmtId="179" formatCode="m/d;@"/>
    <numFmt numFmtId="180" formatCode="[$-411]m&quot;月&quot;d&quot;日(&quot;aaa&quot;)&quot;"/>
    <numFmt numFmtId="181" formatCode="[$-F800]dddd\,\ mmmm\ dd\,\ yyyy"/>
    <numFmt numFmtId="182" formatCode="[$-411]yyyy&quot;年&quot;m&quot;月&quot;d&quot;日(&quot;aaa&quot;)&quot;"/>
    <numFmt numFmtId="183" formatCode="[$-411]m&quot;/&quot;d&quot;(&quot;aaa&quot;)&quot;"/>
  </numFmts>
  <fonts count="6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color indexed="12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b/>
      <u/>
      <sz val="8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b/>
      <sz val="20"/>
      <name val="游ゴシック"/>
      <family val="3"/>
      <charset val="128"/>
    </font>
    <font>
      <sz val="8"/>
      <name val="游ゴシック"/>
      <family val="3"/>
      <charset val="128"/>
    </font>
    <font>
      <strike/>
      <sz val="10"/>
      <name val="游ゴシック"/>
      <family val="3"/>
      <charset val="128"/>
    </font>
    <font>
      <b/>
      <u/>
      <sz val="10"/>
      <color indexed="12"/>
      <name val="游ゴシック"/>
      <family val="3"/>
      <charset val="128"/>
    </font>
    <font>
      <b/>
      <strike/>
      <sz val="10"/>
      <color rgb="FFFF0000"/>
      <name val="游ゴシック"/>
      <family val="3"/>
      <charset val="128"/>
    </font>
    <font>
      <b/>
      <strike/>
      <sz val="10"/>
      <name val="游ゴシック"/>
      <family val="3"/>
      <charset val="128"/>
    </font>
    <font>
      <b/>
      <strike/>
      <u/>
      <sz val="10"/>
      <color rgb="FFFF00FF"/>
      <name val="游ゴシック"/>
      <family val="3"/>
      <charset val="128"/>
    </font>
    <font>
      <b/>
      <strike/>
      <sz val="9.5"/>
      <color indexed="10"/>
      <name val="游ゴシック"/>
      <family val="3"/>
      <charset val="128"/>
    </font>
    <font>
      <b/>
      <strike/>
      <sz val="9.5"/>
      <color rgb="FF0000FF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游ゴシック"/>
      <family val="3"/>
      <charset val="128"/>
    </font>
    <font>
      <b/>
      <u/>
      <sz val="10"/>
      <color rgb="FF0000FF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8"/>
      <color rgb="FF0000FF"/>
      <name val="游ゴシック"/>
      <family val="3"/>
      <charset val="128"/>
    </font>
    <font>
      <b/>
      <sz val="10"/>
      <color indexed="17"/>
      <name val="游ゴシック"/>
      <family val="3"/>
      <charset val="128"/>
    </font>
    <font>
      <b/>
      <u val="double"/>
      <sz val="10"/>
      <color indexed="17"/>
      <name val="游ゴシック"/>
      <family val="3"/>
      <charset val="128"/>
    </font>
    <font>
      <b/>
      <u/>
      <sz val="10"/>
      <color indexed="10"/>
      <name val="游ゴシック"/>
      <family val="3"/>
      <charset val="128"/>
    </font>
    <font>
      <b/>
      <u/>
      <sz val="11"/>
      <color indexed="10"/>
      <name val="游ゴシック"/>
      <family val="3"/>
      <charset val="128"/>
    </font>
    <font>
      <b/>
      <u val="double"/>
      <sz val="11"/>
      <name val="游ゴシック"/>
      <family val="3"/>
      <charset val="128"/>
    </font>
    <font>
      <sz val="6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9"/>
      <color indexed="10"/>
      <name val="游ゴシック"/>
      <family val="3"/>
      <charset val="128"/>
    </font>
    <font>
      <b/>
      <u/>
      <sz val="9"/>
      <color indexed="17"/>
      <name val="游ゴシック"/>
      <family val="3"/>
      <charset val="128"/>
    </font>
    <font>
      <b/>
      <sz val="9"/>
      <color indexed="12"/>
      <name val="游ゴシック"/>
      <family val="3"/>
      <charset val="128"/>
    </font>
    <font>
      <b/>
      <u val="double"/>
      <sz val="9"/>
      <color indexed="12"/>
      <name val="游ゴシック"/>
      <family val="3"/>
      <charset val="128"/>
    </font>
    <font>
      <b/>
      <sz val="9"/>
      <color rgb="FF0000FF"/>
      <name val="ＭＳ Ｐゴシック"/>
      <family val="2"/>
      <charset val="128"/>
    </font>
    <font>
      <b/>
      <sz val="10"/>
      <color rgb="FFFF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FE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/>
      <right/>
      <top/>
      <bottom style="dashDotDot">
        <color indexed="64"/>
      </bottom>
      <diagonal/>
    </border>
    <border>
      <left/>
      <right/>
      <top style="hair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8" borderId="1" applyNumberFormat="0" applyAlignment="0" applyProtection="0"/>
    <xf numFmtId="0" fontId="1" fillId="6" borderId="2" applyNumberFormat="0" applyFont="0" applyAlignment="0" applyProtection="0"/>
    <xf numFmtId="0" fontId="6" fillId="0" borderId="3" applyNumberFormat="0" applyFill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4" applyNumberFormat="0" applyAlignment="0" applyProtection="0"/>
    <xf numFmtId="0" fontId="13" fillId="17" borderId="8" applyNumberFormat="0" applyAlignment="0" applyProtection="0"/>
    <xf numFmtId="0" fontId="14" fillId="13" borderId="4" applyNumberFormat="0" applyAlignment="0" applyProtection="0"/>
    <xf numFmtId="0" fontId="1" fillId="0" borderId="0">
      <alignment vertical="center"/>
    </xf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9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78" fontId="25" fillId="0" borderId="0" xfId="0" applyNumberFormat="1" applyFont="1" applyAlignment="1">
      <alignment horizontal="center" vertical="center"/>
    </xf>
    <xf numFmtId="178" fontId="25" fillId="0" borderId="0" xfId="0" applyNumberFormat="1" applyFont="1" applyAlignment="1">
      <alignment vertical="center"/>
    </xf>
    <xf numFmtId="0" fontId="31" fillId="0" borderId="20" xfId="0" applyFont="1" applyBorder="1" applyAlignment="1">
      <alignment vertical="center" shrinkToFit="1"/>
    </xf>
    <xf numFmtId="0" fontId="34" fillId="0" borderId="0" xfId="0" applyFont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 shrinkToFit="1"/>
    </xf>
    <xf numFmtId="0" fontId="29" fillId="0" borderId="9" xfId="0" applyFont="1" applyBorder="1" applyAlignment="1">
      <alignment vertical="center"/>
    </xf>
    <xf numFmtId="0" fontId="34" fillId="0" borderId="9" xfId="0" applyFont="1" applyBorder="1" applyAlignment="1">
      <alignment shrinkToFit="1"/>
    </xf>
    <xf numFmtId="0" fontId="34" fillId="0" borderId="9" xfId="0" applyFont="1" applyBorder="1"/>
    <xf numFmtId="0" fontId="34" fillId="0" borderId="19" xfId="0" applyFont="1" applyBorder="1"/>
    <xf numFmtId="0" fontId="34" fillId="20" borderId="14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>
      <alignment shrinkToFit="1"/>
    </xf>
    <xf numFmtId="0" fontId="34" fillId="0" borderId="15" xfId="0" applyFont="1" applyBorder="1"/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0" borderId="1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 shrinkToFit="1"/>
    </xf>
    <xf numFmtId="0" fontId="34" fillId="0" borderId="0" xfId="0" applyFont="1" applyAlignment="1">
      <alignment horizontal="right" vertical="center" shrinkToFit="1"/>
    </xf>
    <xf numFmtId="0" fontId="34" fillId="0" borderId="12" xfId="0" applyFont="1" applyBorder="1" applyAlignment="1">
      <alignment horizontal="left" vertical="center" shrinkToFit="1"/>
    </xf>
    <xf numFmtId="0" fontId="27" fillId="0" borderId="1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28" fillId="0" borderId="0" xfId="0" applyFont="1" applyAlignment="1">
      <alignment horizontal="center" vertical="center" shrinkToFit="1"/>
    </xf>
    <xf numFmtId="14" fontId="34" fillId="0" borderId="0" xfId="0" applyNumberFormat="1" applyFont="1" applyAlignment="1">
      <alignment vertical="center"/>
    </xf>
    <xf numFmtId="0" fontId="34" fillId="27" borderId="27" xfId="0" applyFont="1" applyFill="1" applyBorder="1" applyAlignment="1">
      <alignment horizontal="center" vertical="center" shrinkToFit="1"/>
    </xf>
    <xf numFmtId="0" fontId="34" fillId="25" borderId="14" xfId="0" applyFont="1" applyFill="1" applyBorder="1" applyAlignment="1">
      <alignment horizontal="center" vertical="center" shrinkToFit="1"/>
    </xf>
    <xf numFmtId="0" fontId="34" fillId="0" borderId="18" xfId="0" applyFont="1" applyBorder="1" applyAlignment="1">
      <alignment vertical="center"/>
    </xf>
    <xf numFmtId="0" fontId="34" fillId="0" borderId="10" xfId="0" applyFont="1" applyBorder="1" applyAlignment="1">
      <alignment vertical="center" shrinkToFit="1"/>
    </xf>
    <xf numFmtId="0" fontId="33" fillId="0" borderId="10" xfId="0" applyFont="1" applyBorder="1" applyAlignment="1">
      <alignment vertical="center" shrinkToFit="1"/>
    </xf>
    <xf numFmtId="0" fontId="34" fillId="0" borderId="9" xfId="0" applyFont="1" applyBorder="1" applyAlignment="1">
      <alignment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2" fillId="27" borderId="27" xfId="0" applyFont="1" applyFill="1" applyBorder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 shrinkToFit="1"/>
    </xf>
    <xf numFmtId="0" fontId="42" fillId="0" borderId="0" xfId="0" applyFont="1" applyAlignment="1">
      <alignment horizontal="left" vertical="center" shrinkToFit="1"/>
    </xf>
    <xf numFmtId="0" fontId="29" fillId="0" borderId="12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29" fillId="21" borderId="22" xfId="0" applyFont="1" applyFill="1" applyBorder="1" applyAlignment="1">
      <alignment vertical="center" shrinkToFit="1"/>
    </xf>
    <xf numFmtId="0" fontId="33" fillId="0" borderId="28" xfId="0" applyFont="1" applyBorder="1" applyAlignment="1">
      <alignment horizontal="right" vertical="center"/>
    </xf>
    <xf numFmtId="0" fontId="33" fillId="0" borderId="28" xfId="0" applyFont="1" applyBorder="1" applyAlignment="1">
      <alignment vertical="center"/>
    </xf>
    <xf numFmtId="182" fontId="54" fillId="0" borderId="29" xfId="0" applyNumberFormat="1" applyFont="1" applyBorder="1" applyAlignment="1">
      <alignment vertical="center" shrinkToFit="1"/>
    </xf>
    <xf numFmtId="0" fontId="33" fillId="0" borderId="30" xfId="0" applyFont="1" applyBorder="1" applyAlignme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center" vertical="center" shrinkToFit="1"/>
    </xf>
    <xf numFmtId="0" fontId="34" fillId="0" borderId="12" xfId="0" applyFont="1" applyBorder="1" applyAlignment="1">
      <alignment vertical="center" shrinkToFit="1"/>
    </xf>
    <xf numFmtId="0" fontId="34" fillId="0" borderId="20" xfId="0" applyFont="1" applyBorder="1" applyAlignment="1">
      <alignment horizontal="right" vertical="center" shrinkToFit="1"/>
    </xf>
    <xf numFmtId="0" fontId="34" fillId="0" borderId="20" xfId="0" applyFont="1" applyBorder="1" applyAlignment="1">
      <alignment vertical="center" shrinkToFit="1"/>
    </xf>
    <xf numFmtId="0" fontId="29" fillId="0" borderId="20" xfId="0" applyFont="1" applyBorder="1" applyAlignment="1">
      <alignment horizontal="center" vertical="center" shrinkToFit="1"/>
    </xf>
    <xf numFmtId="0" fontId="34" fillId="0" borderId="26" xfId="0" applyFont="1" applyBorder="1" applyAlignment="1">
      <alignment vertical="center" shrinkToFit="1"/>
    </xf>
    <xf numFmtId="0" fontId="47" fillId="0" borderId="9" xfId="0" applyFont="1" applyBorder="1" applyAlignment="1">
      <alignment vertical="center"/>
    </xf>
    <xf numFmtId="0" fontId="59" fillId="0" borderId="23" xfId="0" applyFont="1" applyBorder="1" applyAlignment="1">
      <alignment vertical="center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Continuous" vertical="center" shrinkToFit="1"/>
    </xf>
    <xf numFmtId="0" fontId="39" fillId="0" borderId="0" xfId="0" applyFont="1" applyAlignment="1">
      <alignment vertical="center" shrinkToFit="1"/>
    </xf>
    <xf numFmtId="0" fontId="34" fillId="0" borderId="0" xfId="0" applyFont="1" applyAlignment="1">
      <alignment horizontal="right" vertical="center"/>
    </xf>
    <xf numFmtId="0" fontId="25" fillId="0" borderId="10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30" fillId="0" borderId="0" xfId="0" applyFont="1" applyAlignment="1">
      <alignment vertical="center" shrinkToFit="1"/>
    </xf>
    <xf numFmtId="0" fontId="66" fillId="0" borderId="16" xfId="0" applyFont="1" applyBorder="1" applyAlignment="1">
      <alignment vertical="center"/>
    </xf>
    <xf numFmtId="0" fontId="67" fillId="0" borderId="23" xfId="0" applyFont="1" applyBorder="1" applyAlignment="1">
      <alignment vertical="center"/>
    </xf>
    <xf numFmtId="0" fontId="66" fillId="0" borderId="24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25" fillId="0" borderId="10" xfId="0" applyFont="1" applyBorder="1" applyAlignment="1">
      <alignment vertical="center" shrinkToFit="1"/>
    </xf>
    <xf numFmtId="0" fontId="29" fillId="0" borderId="0" xfId="0" applyFont="1" applyAlignment="1">
      <alignment horizontal="left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42" fillId="0" borderId="23" xfId="0" applyFont="1" applyBorder="1" applyAlignment="1">
      <alignment vertical="center" wrapText="1"/>
    </xf>
    <xf numFmtId="0" fontId="42" fillId="0" borderId="9" xfId="0" applyFont="1" applyBorder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18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14" fontId="34" fillId="0" borderId="31" xfId="0" applyNumberFormat="1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  <xf numFmtId="0" fontId="34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49" fontId="34" fillId="21" borderId="18" xfId="0" applyNumberFormat="1" applyFont="1" applyFill="1" applyBorder="1" applyAlignment="1">
      <alignment horizontal="center" vertical="center" shrinkToFit="1"/>
    </xf>
    <xf numFmtId="49" fontId="34" fillId="21" borderId="10" xfId="0" applyNumberFormat="1" applyFont="1" applyFill="1" applyBorder="1" applyAlignment="1">
      <alignment horizontal="center" vertical="center" shrinkToFit="1"/>
    </xf>
    <xf numFmtId="49" fontId="34" fillId="21" borderId="33" xfId="0" applyNumberFormat="1" applyFont="1" applyFill="1" applyBorder="1" applyAlignment="1">
      <alignment horizontal="center" vertical="center" shrinkToFit="1"/>
    </xf>
    <xf numFmtId="0" fontId="37" fillId="20" borderId="16" xfId="0" applyFont="1" applyFill="1" applyBorder="1" applyAlignment="1">
      <alignment horizontal="center" vertical="center"/>
    </xf>
    <xf numFmtId="0" fontId="37" fillId="20" borderId="0" xfId="0" applyFont="1" applyFill="1" applyAlignment="1">
      <alignment horizontal="center" vertical="center"/>
    </xf>
    <xf numFmtId="0" fontId="37" fillId="20" borderId="18" xfId="0" applyFont="1" applyFill="1" applyBorder="1" applyAlignment="1">
      <alignment horizontal="center" vertical="center"/>
    </xf>
    <xf numFmtId="0" fontId="37" fillId="20" borderId="10" xfId="0" applyFont="1" applyFill="1" applyBorder="1" applyAlignment="1">
      <alignment horizontal="center" vertical="center"/>
    </xf>
    <xf numFmtId="0" fontId="30" fillId="20" borderId="16" xfId="0" applyFont="1" applyFill="1" applyBorder="1" applyAlignment="1">
      <alignment horizontal="center" vertical="center"/>
    </xf>
    <xf numFmtId="0" fontId="30" fillId="20" borderId="0" xfId="0" applyFont="1" applyFill="1" applyAlignment="1">
      <alignment horizontal="center" vertical="center"/>
    </xf>
    <xf numFmtId="0" fontId="30" fillId="20" borderId="18" xfId="0" applyFont="1" applyFill="1" applyBorder="1" applyAlignment="1">
      <alignment horizontal="center" vertical="center"/>
    </xf>
    <xf numFmtId="0" fontId="30" fillId="20" borderId="10" xfId="0" applyFont="1" applyFill="1" applyBorder="1" applyAlignment="1">
      <alignment horizontal="center" vertical="center"/>
    </xf>
    <xf numFmtId="0" fontId="30" fillId="20" borderId="31" xfId="0" applyFont="1" applyFill="1" applyBorder="1" applyAlignment="1">
      <alignment horizontal="center" vertical="center"/>
    </xf>
    <xf numFmtId="0" fontId="30" fillId="20" borderId="15" xfId="0" applyFont="1" applyFill="1" applyBorder="1" applyAlignment="1">
      <alignment horizontal="center" vertical="center"/>
    </xf>
    <xf numFmtId="0" fontId="30" fillId="20" borderId="32" xfId="0" applyFont="1" applyFill="1" applyBorder="1" applyAlignment="1">
      <alignment horizontal="center" vertical="center"/>
    </xf>
    <xf numFmtId="0" fontId="30" fillId="20" borderId="33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23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34" fillId="21" borderId="9" xfId="0" applyFont="1" applyFill="1" applyBorder="1" applyAlignment="1">
      <alignment horizontal="left" vertical="center" shrinkToFit="1"/>
    </xf>
    <xf numFmtId="0" fontId="34" fillId="21" borderId="11" xfId="0" applyFont="1" applyFill="1" applyBorder="1" applyAlignment="1">
      <alignment horizontal="left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/>
    </xf>
    <xf numFmtId="0" fontId="29" fillId="21" borderId="10" xfId="0" applyFont="1" applyFill="1" applyBorder="1" applyAlignment="1">
      <alignment horizontal="center" vertical="center" shrinkToFit="1"/>
    </xf>
    <xf numFmtId="49" fontId="29" fillId="21" borderId="10" xfId="0" applyNumberFormat="1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49" fontId="29" fillId="20" borderId="45" xfId="0" applyNumberFormat="1" applyFont="1" applyFill="1" applyBorder="1" applyAlignment="1">
      <alignment horizontal="center" vertical="center" shrinkToFit="1"/>
    </xf>
    <xf numFmtId="49" fontId="29" fillId="20" borderId="10" xfId="0" applyNumberFormat="1" applyFont="1" applyFill="1" applyBorder="1" applyAlignment="1">
      <alignment horizontal="center" vertical="center" shrinkToFit="1"/>
    </xf>
    <xf numFmtId="0" fontId="42" fillId="0" borderId="0" xfId="0" applyFont="1" applyAlignment="1">
      <alignment horizontal="right" vertical="center"/>
    </xf>
    <xf numFmtId="0" fontId="42" fillId="0" borderId="25" xfId="0" applyFont="1" applyBorder="1" applyAlignment="1">
      <alignment horizontal="right" vertical="center"/>
    </xf>
    <xf numFmtId="0" fontId="29" fillId="21" borderId="2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right" vertical="center"/>
    </xf>
    <xf numFmtId="0" fontId="34" fillId="21" borderId="16" xfId="0" applyFont="1" applyFill="1" applyBorder="1" applyAlignment="1">
      <alignment horizontal="center" vertical="center" shrinkToFit="1"/>
    </xf>
    <xf numFmtId="0" fontId="34" fillId="21" borderId="0" xfId="0" applyFont="1" applyFill="1" applyAlignment="1">
      <alignment horizontal="center" vertical="center" shrinkToFit="1"/>
    </xf>
    <xf numFmtId="0" fontId="34" fillId="21" borderId="15" xfId="0" applyFont="1" applyFill="1" applyBorder="1" applyAlignment="1">
      <alignment horizontal="center" vertical="center" shrinkToFit="1"/>
    </xf>
    <xf numFmtId="0" fontId="33" fillId="0" borderId="46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9" fillId="0" borderId="2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31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9" fillId="0" borderId="1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3" fillId="21" borderId="45" xfId="44" quotePrefix="1" applyFill="1" applyBorder="1" applyAlignment="1">
      <alignment horizontal="left" vertical="center" shrinkToFit="1"/>
    </xf>
    <xf numFmtId="0" fontId="34" fillId="21" borderId="10" xfId="0" applyFont="1" applyFill="1" applyBorder="1" applyAlignment="1">
      <alignment horizontal="left" vertical="center" shrinkToFit="1"/>
    </xf>
    <xf numFmtId="0" fontId="34" fillId="21" borderId="13" xfId="0" applyFont="1" applyFill="1" applyBorder="1" applyAlignment="1">
      <alignment horizontal="left" vertical="center" shrinkToFit="1"/>
    </xf>
    <xf numFmtId="0" fontId="40" fillId="0" borderId="0" xfId="0" applyFont="1" applyAlignment="1">
      <alignment vertical="center" shrinkToFit="1"/>
    </xf>
    <xf numFmtId="0" fontId="40" fillId="0" borderId="12" xfId="0" applyFont="1" applyBorder="1" applyAlignment="1">
      <alignment vertical="center" shrinkToFit="1"/>
    </xf>
    <xf numFmtId="0" fontId="33" fillId="0" borderId="42" xfId="0" applyFont="1" applyBorder="1" applyAlignment="1">
      <alignment horizontal="left" vertical="center"/>
    </xf>
    <xf numFmtId="0" fontId="33" fillId="0" borderId="43" xfId="0" applyFont="1" applyBorder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34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8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shrinkToFit="1"/>
    </xf>
    <xf numFmtId="0" fontId="35" fillId="0" borderId="10" xfId="0" applyFont="1" applyBorder="1" applyAlignment="1">
      <alignment horizontal="left" vertical="center" shrinkToFit="1"/>
    </xf>
    <xf numFmtId="182" fontId="35" fillId="21" borderId="17" xfId="0" applyNumberFormat="1" applyFont="1" applyFill="1" applyBorder="1" applyAlignment="1">
      <alignment horizontal="center" vertical="center" shrinkToFit="1"/>
    </xf>
    <xf numFmtId="182" fontId="35" fillId="21" borderId="0" xfId="0" applyNumberFormat="1" applyFont="1" applyFill="1" applyAlignment="1">
      <alignment horizontal="center" vertical="center" shrinkToFit="1"/>
    </xf>
    <xf numFmtId="182" fontId="35" fillId="21" borderId="15" xfId="0" applyNumberFormat="1" applyFont="1" applyFill="1" applyBorder="1" applyAlignment="1">
      <alignment horizontal="center" vertical="center" shrinkToFit="1"/>
    </xf>
    <xf numFmtId="182" fontId="35" fillId="21" borderId="45" xfId="0" applyNumberFormat="1" applyFont="1" applyFill="1" applyBorder="1" applyAlignment="1">
      <alignment horizontal="center" vertical="center" shrinkToFit="1"/>
    </xf>
    <xf numFmtId="182" fontId="35" fillId="21" borderId="10" xfId="0" applyNumberFormat="1" applyFont="1" applyFill="1" applyBorder="1" applyAlignment="1">
      <alignment horizontal="center" vertical="center" shrinkToFit="1"/>
    </xf>
    <xf numFmtId="182" fontId="35" fillId="21" borderId="33" xfId="0" applyNumberFormat="1" applyFont="1" applyFill="1" applyBorder="1" applyAlignment="1">
      <alignment horizontal="center" vertical="center" shrinkToFit="1"/>
    </xf>
    <xf numFmtId="49" fontId="29" fillId="21" borderId="13" xfId="0" applyNumberFormat="1" applyFont="1" applyFill="1" applyBorder="1" applyAlignment="1">
      <alignment horizontal="center" vertical="center" shrinkToFit="1"/>
    </xf>
    <xf numFmtId="0" fontId="30" fillId="21" borderId="62" xfId="0" applyFont="1" applyFill="1" applyBorder="1" applyAlignment="1">
      <alignment horizontal="center" vertical="center" shrinkToFit="1"/>
    </xf>
    <xf numFmtId="182" fontId="32" fillId="22" borderId="0" xfId="0" applyNumberFormat="1" applyFont="1" applyFill="1" applyAlignment="1">
      <alignment horizontal="right" vertical="center" shrinkToFit="1"/>
    </xf>
    <xf numFmtId="181" fontId="29" fillId="0" borderId="0" xfId="0" applyNumberFormat="1" applyFont="1" applyAlignment="1">
      <alignment horizontal="center" vertical="center" shrinkToFit="1"/>
    </xf>
    <xf numFmtId="182" fontId="32" fillId="24" borderId="0" xfId="0" applyNumberFormat="1" applyFont="1" applyFill="1" applyAlignment="1">
      <alignment horizontal="right" vertical="center" shrinkToFit="1"/>
    </xf>
    <xf numFmtId="0" fontId="32" fillId="0" borderId="20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right" vertical="center" shrinkToFit="1"/>
    </xf>
    <xf numFmtId="0" fontId="29" fillId="21" borderId="21" xfId="0" applyFont="1" applyFill="1" applyBorder="1" applyAlignment="1">
      <alignment horizontal="left" vertical="center" shrinkToFit="1"/>
    </xf>
    <xf numFmtId="0" fontId="29" fillId="21" borderId="22" xfId="0" applyFont="1" applyFill="1" applyBorder="1" applyAlignment="1">
      <alignment horizontal="left" vertical="center" shrinkToFit="1"/>
    </xf>
    <xf numFmtId="176" fontId="34" fillId="0" borderId="0" xfId="0" applyNumberFormat="1" applyFont="1" applyAlignment="1">
      <alignment horizontal="center" vertical="center"/>
    </xf>
    <xf numFmtId="180" fontId="39" fillId="0" borderId="31" xfId="0" applyNumberFormat="1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center" vertical="center" shrinkToFit="1"/>
    </xf>
    <xf numFmtId="49" fontId="34" fillId="21" borderId="17" xfId="0" applyNumberFormat="1" applyFont="1" applyFill="1" applyBorder="1" applyAlignment="1">
      <alignment horizontal="center" vertical="center" shrinkToFit="1"/>
    </xf>
    <xf numFmtId="49" fontId="34" fillId="21" borderId="0" xfId="0" applyNumberFormat="1" applyFont="1" applyFill="1" applyAlignment="1">
      <alignment horizontal="center" vertical="center" shrinkToFit="1"/>
    </xf>
    <xf numFmtId="49" fontId="34" fillId="21" borderId="12" xfId="0" applyNumberFormat="1" applyFont="1" applyFill="1" applyBorder="1" applyAlignment="1">
      <alignment horizontal="center" vertical="center" shrinkToFit="1"/>
    </xf>
    <xf numFmtId="14" fontId="34" fillId="0" borderId="25" xfId="0" applyNumberFormat="1" applyFont="1" applyBorder="1" applyAlignment="1">
      <alignment horizontal="center" vertical="center"/>
    </xf>
    <xf numFmtId="0" fontId="29" fillId="0" borderId="54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177" fontId="30" fillId="0" borderId="64" xfId="0" applyNumberFormat="1" applyFont="1" applyBorder="1" applyAlignment="1">
      <alignment horizontal="center" vertical="center" shrinkToFit="1"/>
    </xf>
    <xf numFmtId="0" fontId="29" fillId="23" borderId="39" xfId="0" applyFont="1" applyFill="1" applyBorder="1" applyAlignment="1">
      <alignment horizontal="center" vertical="center" shrinkToFit="1"/>
    </xf>
    <xf numFmtId="0" fontId="29" fillId="23" borderId="40" xfId="0" applyFont="1" applyFill="1" applyBorder="1" applyAlignment="1">
      <alignment horizontal="center" vertical="center" shrinkToFit="1"/>
    </xf>
    <xf numFmtId="0" fontId="29" fillId="23" borderId="60" xfId="0" applyFont="1" applyFill="1" applyBorder="1" applyAlignment="1">
      <alignment horizontal="center" vertical="center" shrinkToFit="1"/>
    </xf>
    <xf numFmtId="0" fontId="29" fillId="0" borderId="31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60" fillId="27" borderId="0" xfId="0" applyFont="1" applyFill="1" applyAlignment="1">
      <alignment horizontal="center" vertical="center" wrapText="1"/>
    </xf>
    <xf numFmtId="0" fontId="60" fillId="27" borderId="12" xfId="0" applyFont="1" applyFill="1" applyBorder="1" applyAlignment="1">
      <alignment horizontal="center" vertical="center" wrapText="1"/>
    </xf>
    <xf numFmtId="0" fontId="60" fillId="27" borderId="10" xfId="0" applyFont="1" applyFill="1" applyBorder="1" applyAlignment="1">
      <alignment horizontal="center" vertical="center" wrapText="1"/>
    </xf>
    <xf numFmtId="0" fontId="60" fillId="27" borderId="13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/>
    </xf>
    <xf numFmtId="0" fontId="29" fillId="21" borderId="40" xfId="0" applyFont="1" applyFill="1" applyBorder="1" applyAlignment="1">
      <alignment horizontal="left" vertical="center" shrinkToFit="1"/>
    </xf>
    <xf numFmtId="0" fontId="29" fillId="21" borderId="41" xfId="0" applyFont="1" applyFill="1" applyBorder="1" applyAlignment="1">
      <alignment horizontal="left" vertical="center" shrinkToFit="1"/>
    </xf>
    <xf numFmtId="0" fontId="42" fillId="0" borderId="31" xfId="0" applyFont="1" applyBorder="1" applyAlignment="1">
      <alignment horizontal="right" vertical="center" shrinkToFit="1"/>
    </xf>
    <xf numFmtId="0" fontId="42" fillId="0" borderId="25" xfId="0" applyFont="1" applyBorder="1" applyAlignment="1">
      <alignment horizontal="right" vertical="center" shrinkToFit="1"/>
    </xf>
    <xf numFmtId="179" fontId="27" fillId="0" borderId="0" xfId="0" applyNumberFormat="1" applyFont="1" applyAlignment="1">
      <alignment horizontal="center" vertical="center"/>
    </xf>
    <xf numFmtId="183" fontId="68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Alignment="1">
      <alignment vertical="center"/>
    </xf>
    <xf numFmtId="0" fontId="46" fillId="20" borderId="53" xfId="0" applyFont="1" applyFill="1" applyBorder="1" applyAlignment="1">
      <alignment horizontal="center" vertical="center" shrinkToFit="1"/>
    </xf>
    <xf numFmtId="0" fontId="46" fillId="20" borderId="20" xfId="0" applyFont="1" applyFill="1" applyBorder="1" applyAlignment="1">
      <alignment horizontal="center" vertical="center" shrinkToFit="1"/>
    </xf>
    <xf numFmtId="183" fontId="29" fillId="0" borderId="0" xfId="0" applyNumberFormat="1" applyFont="1" applyAlignment="1">
      <alignment horizontal="center" vertical="center" shrinkToFit="1"/>
    </xf>
    <xf numFmtId="0" fontId="50" fillId="0" borderId="16" xfId="0" applyFont="1" applyBorder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50" fillId="0" borderId="25" xfId="0" applyFont="1" applyBorder="1" applyAlignment="1">
      <alignment horizontal="center" vertical="top"/>
    </xf>
    <xf numFmtId="0" fontId="50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shrinkToFit="1"/>
    </xf>
    <xf numFmtId="0" fontId="25" fillId="0" borderId="62" xfId="0" applyFont="1" applyBorder="1" applyAlignment="1">
      <alignment horizontal="right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30" fillId="21" borderId="63" xfId="0" applyFont="1" applyFill="1" applyBorder="1" applyAlignment="1">
      <alignment horizontal="center" vertical="center" shrinkToFit="1"/>
    </xf>
    <xf numFmtId="0" fontId="47" fillId="0" borderId="1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8" xfId="0" applyFont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55" fillId="0" borderId="16" xfId="0" applyFont="1" applyBorder="1" applyAlignment="1">
      <alignment horizontal="center" vertical="center" wrapText="1" shrinkToFit="1"/>
    </xf>
    <xf numFmtId="0" fontId="55" fillId="0" borderId="0" xfId="0" applyFont="1" applyAlignment="1">
      <alignment horizontal="center" vertical="center" shrinkToFit="1"/>
    </xf>
    <xf numFmtId="0" fontId="55" fillId="0" borderId="53" xfId="0" applyFont="1" applyBorder="1" applyAlignment="1">
      <alignment horizontal="center" vertical="center" shrinkToFit="1"/>
    </xf>
    <xf numFmtId="0" fontId="55" fillId="0" borderId="20" xfId="0" applyFont="1" applyBorder="1" applyAlignment="1">
      <alignment horizontal="center" vertical="center" shrinkToFit="1"/>
    </xf>
    <xf numFmtId="0" fontId="53" fillId="0" borderId="61" xfId="0" applyFont="1" applyBorder="1" applyAlignment="1">
      <alignment horizontal="center" vertical="center" shrinkToFit="1"/>
    </xf>
    <xf numFmtId="0" fontId="53" fillId="0" borderId="28" xfId="0" applyFont="1" applyBorder="1" applyAlignment="1">
      <alignment horizontal="center" vertical="center" shrinkToFit="1"/>
    </xf>
    <xf numFmtId="182" fontId="53" fillId="0" borderId="29" xfId="0" applyNumberFormat="1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left" vertical="center" shrinkToFit="1"/>
    </xf>
    <xf numFmtId="0" fontId="61" fillId="26" borderId="57" xfId="0" applyFont="1" applyFill="1" applyBorder="1" applyAlignment="1">
      <alignment horizontal="left" vertical="center" shrinkToFit="1"/>
    </xf>
    <xf numFmtId="0" fontId="61" fillId="26" borderId="58" xfId="0" applyFont="1" applyFill="1" applyBorder="1" applyAlignment="1">
      <alignment horizontal="left" vertical="center" shrinkToFit="1"/>
    </xf>
    <xf numFmtId="0" fontId="61" fillId="26" borderId="59" xfId="0" applyFont="1" applyFill="1" applyBorder="1" applyAlignment="1">
      <alignment horizontal="left" vertical="center" shrinkToFit="1"/>
    </xf>
    <xf numFmtId="183" fontId="68" fillId="0" borderId="20" xfId="0" applyNumberFormat="1" applyFont="1" applyBorder="1" applyAlignment="1">
      <alignment horizontal="center" vertical="center" shrinkToFit="1"/>
    </xf>
    <xf numFmtId="183" fontId="29" fillId="0" borderId="20" xfId="0" applyNumberFormat="1" applyFont="1" applyBorder="1" applyAlignment="1">
      <alignment horizontal="center" vertical="center" shrinkToFit="1"/>
    </xf>
    <xf numFmtId="0" fontId="44" fillId="0" borderId="0" xfId="0" applyFont="1" applyAlignment="1">
      <alignment horizontal="left" vertical="center" wrapText="1" shrinkToFit="1"/>
    </xf>
    <xf numFmtId="0" fontId="44" fillId="0" borderId="0" xfId="0" applyFont="1" applyAlignment="1">
      <alignment horizontal="left" vertical="center" shrinkToFit="1"/>
    </xf>
    <xf numFmtId="0" fontId="44" fillId="0" borderId="12" xfId="0" applyFont="1" applyBorder="1" applyAlignment="1">
      <alignment horizontal="left" vertical="center" shrinkToFit="1"/>
    </xf>
    <xf numFmtId="0" fontId="44" fillId="0" borderId="10" xfId="0" applyFont="1" applyBorder="1" applyAlignment="1">
      <alignment horizontal="left" vertical="center" shrinkToFit="1"/>
    </xf>
    <xf numFmtId="0" fontId="44" fillId="0" borderId="13" xfId="0" applyFont="1" applyBorder="1" applyAlignment="1">
      <alignment horizontal="left" vertical="center" shrinkToFit="1"/>
    </xf>
    <xf numFmtId="180" fontId="34" fillId="0" borderId="31" xfId="0" applyNumberFormat="1" applyFont="1" applyBorder="1" applyAlignment="1">
      <alignment horizontal="center" vertical="center" shrinkToFit="1"/>
    </xf>
    <xf numFmtId="180" fontId="34" fillId="0" borderId="0" xfId="0" applyNumberFormat="1" applyFont="1" applyAlignment="1">
      <alignment horizontal="center" vertical="center" shrinkToFit="1"/>
    </xf>
    <xf numFmtId="180" fontId="34" fillId="0" borderId="25" xfId="0" applyNumberFormat="1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</cellXfs>
  <cellStyles count="45">
    <cellStyle name="アクセント 1" xfId="1" builtinId="29" customBuiltin="1"/>
    <cellStyle name="アクセント 1 - 20%" xfId="2" xr:uid="{00000000-0005-0000-0000-000001000000}"/>
    <cellStyle name="アクセント 1 - 40%" xfId="3" xr:uid="{00000000-0005-0000-0000-000002000000}"/>
    <cellStyle name="アクセント 1 - 60%" xfId="4" xr:uid="{00000000-0005-0000-0000-000003000000}"/>
    <cellStyle name="アクセント 2" xfId="5" builtinId="33" customBuiltin="1"/>
    <cellStyle name="アクセント 2 - 20%" xfId="6" xr:uid="{00000000-0005-0000-0000-000005000000}"/>
    <cellStyle name="アクセント 2 - 40%" xfId="7" xr:uid="{00000000-0005-0000-0000-000006000000}"/>
    <cellStyle name="アクセント 2 - 60%" xfId="8" xr:uid="{00000000-0005-0000-0000-000007000000}"/>
    <cellStyle name="アクセント 3" xfId="9" builtinId="37" customBuiltin="1"/>
    <cellStyle name="アクセント 3 - 20%" xfId="10" xr:uid="{00000000-0005-0000-0000-000009000000}"/>
    <cellStyle name="アクセント 3 - 40%" xfId="11" xr:uid="{00000000-0005-0000-0000-00000A000000}"/>
    <cellStyle name="アクセント 3 - 60%" xfId="12" xr:uid="{00000000-0005-0000-0000-00000B000000}"/>
    <cellStyle name="アクセント 4" xfId="13" builtinId="41" customBuiltin="1"/>
    <cellStyle name="アクセント 4 - 20%" xfId="14" xr:uid="{00000000-0005-0000-0000-00000D000000}"/>
    <cellStyle name="アクセント 4 - 40%" xfId="15" xr:uid="{00000000-0005-0000-0000-00000E000000}"/>
    <cellStyle name="アクセント 4 - 60%" xfId="16" xr:uid="{00000000-0005-0000-0000-00000F000000}"/>
    <cellStyle name="アクセント 5" xfId="17" builtinId="45" customBuiltin="1"/>
    <cellStyle name="アクセント 5 - 20%" xfId="18" xr:uid="{00000000-0005-0000-0000-000011000000}"/>
    <cellStyle name="アクセント 5 - 40%" xfId="19" xr:uid="{00000000-0005-0000-0000-000012000000}"/>
    <cellStyle name="アクセント 5 - 60%" xfId="20" xr:uid="{00000000-0005-0000-0000-000013000000}"/>
    <cellStyle name="アクセント 6" xfId="21" builtinId="49" customBuiltin="1"/>
    <cellStyle name="アクセント 6 - 20%" xfId="22" xr:uid="{00000000-0005-0000-0000-000015000000}"/>
    <cellStyle name="アクセント 6 - 40%" xfId="23" xr:uid="{00000000-0005-0000-0000-000016000000}"/>
    <cellStyle name="アクセント 6 - 60%" xfId="24" xr:uid="{00000000-0005-0000-0000-000017000000}"/>
    <cellStyle name="タイトル" xfId="25" builtinId="15" customBuiltin="1"/>
    <cellStyle name="チェック セル" xfId="26" builtinId="23" customBuiltin="1"/>
    <cellStyle name="ハイパーリンク" xfId="44" builtinId="8"/>
    <cellStyle name="メモ" xfId="27" builtinId="10" customBuiltin="1"/>
    <cellStyle name="リンク セル" xfId="28" builtinId="24" customBuiltin="1"/>
    <cellStyle name="強調 1" xfId="29" xr:uid="{00000000-0005-0000-0000-00001C000000}"/>
    <cellStyle name="強調 2" xfId="30" xr:uid="{00000000-0005-0000-0000-00001D000000}"/>
    <cellStyle name="強調 3" xfId="31" xr:uid="{00000000-0005-0000-0000-00001E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28000000}"/>
    <cellStyle name="不良" xfId="41" xr:uid="{00000000-0005-0000-0000-000029000000}"/>
    <cellStyle name="普通" xfId="42" xr:uid="{00000000-0005-0000-0000-00002A000000}"/>
    <cellStyle name="良" xfId="43" xr:uid="{00000000-0005-0000-0000-00002B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FFEFF"/>
      <color rgb="FF81F4FD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083" name="Rectangl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090" name="Rectangl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097" name="Rectangle 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04" name="Rectangle 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11" name="Rectangle 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18" name="Rectangle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25" name="Rectangle 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32" name="Rectangle 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39" name="Rectangle 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46" name="Rectangle 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53" name="Rectangl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60" name="Rectangl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67" name="Rectangl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74" name="Rectangl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81" name="Rectangl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88" name="Rectangl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195" name="Rectangl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02" name="Rectangle 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09" name="Rectangl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15" name="Rectangle 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23" name="Rectangl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29" name="Rectangl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35" name="Rectangl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41" name="Rectangle 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47" name="Rectangl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53" name="Rectangl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59" name="Rectangl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65" name="Rectangl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71" name="Rectangl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77" name="Rectangl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83" name="Rectangl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89" name="Rectangl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295" name="Rectangl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301" name="Rectangl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307" name="Rectangl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313" name="Rectangl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319" name="Rectangle 3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325" name="Rectangle 3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36</xdr:col>
      <xdr:colOff>180975</xdr:colOff>
      <xdr:row>46</xdr:row>
      <xdr:rowOff>4234</xdr:rowOff>
    </xdr:from>
    <xdr:to>
      <xdr:col>37</xdr:col>
      <xdr:colOff>152400</xdr:colOff>
      <xdr:row>46</xdr:row>
      <xdr:rowOff>4234</xdr:rowOff>
    </xdr:to>
    <xdr:sp macro="" textlink="">
      <xdr:nvSpPr>
        <xdr:cNvPr id="3331" name="Rectangle 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/>
        </xdr:cNvSpPr>
      </xdr:nvSpPr>
      <xdr:spPr bwMode="auto">
        <a:xfrm>
          <a:off x="6600825" y="101822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xdr:txBody>
    </xdr:sp>
    <xdr:clientData/>
  </xdr:twoCellAnchor>
  <xdr:twoCellAnchor>
    <xdr:from>
      <xdr:col>38</xdr:col>
      <xdr:colOff>85725</xdr:colOff>
      <xdr:row>40</xdr:row>
      <xdr:rowOff>38100</xdr:rowOff>
    </xdr:from>
    <xdr:to>
      <xdr:col>38</xdr:col>
      <xdr:colOff>504825</xdr:colOff>
      <xdr:row>43</xdr:row>
      <xdr:rowOff>190500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53325" y="8820150"/>
          <a:ext cx="381000" cy="1009650"/>
        </a:xfrm>
        <a:prstGeom prst="rightBrace">
          <a:avLst>
            <a:gd name="adj1" fmla="val 12681"/>
            <a:gd name="adj2" fmla="val 49324"/>
          </a:avLst>
        </a:prstGeom>
        <a:ln w="19050">
          <a:solidFill>
            <a:srgbClr val="008E4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</sheetPr>
  <dimension ref="A1:AY48"/>
  <sheetViews>
    <sheetView showGridLines="0" tabSelected="1" zoomScale="115" zoomScaleNormal="115" zoomScaleSheetLayoutView="100" workbookViewId="0">
      <selection sqref="A1:AL1"/>
    </sheetView>
  </sheetViews>
  <sheetFormatPr defaultColWidth="9" defaultRowHeight="24.95" customHeight="1" x14ac:dyDescent="0.15"/>
  <cols>
    <col min="1" max="38" width="2.5" style="5" customWidth="1"/>
    <col min="39" max="39" width="7.125" style="4" customWidth="1"/>
    <col min="40" max="84" width="2.625" style="5" customWidth="1"/>
    <col min="85" max="16384" width="9" style="5"/>
  </cols>
  <sheetData>
    <row r="1" spans="1:41" ht="24.95" customHeight="1" x14ac:dyDescent="0.1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41" ht="24.95" customHeight="1" x14ac:dyDescent="0.15">
      <c r="A2" s="263" t="s">
        <v>109</v>
      </c>
      <c r="B2" s="263"/>
      <c r="C2" s="263"/>
      <c r="D2" s="263"/>
      <c r="E2" s="263"/>
      <c r="F2" s="263"/>
      <c r="G2" s="263"/>
      <c r="H2" s="263"/>
      <c r="I2" s="263"/>
      <c r="J2" s="99" t="s">
        <v>1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94" t="s">
        <v>2</v>
      </c>
      <c r="AE2" s="194"/>
      <c r="AF2" s="194"/>
      <c r="AG2" s="195">
        <v>45225</v>
      </c>
      <c r="AH2" s="195"/>
      <c r="AI2" s="195"/>
      <c r="AJ2" s="195"/>
      <c r="AK2" s="195"/>
      <c r="AL2" s="195"/>
    </row>
    <row r="3" spans="1:41" ht="24.95" customHeight="1" x14ac:dyDescent="0.15">
      <c r="A3" s="83"/>
      <c r="B3" s="83"/>
      <c r="C3" s="132" t="s">
        <v>3</v>
      </c>
      <c r="D3" s="132"/>
      <c r="E3" s="132"/>
      <c r="F3" s="132"/>
      <c r="G3" s="210" t="s">
        <v>4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94" t="s">
        <v>5</v>
      </c>
      <c r="AE3" s="194"/>
      <c r="AF3" s="194"/>
      <c r="AG3" s="193">
        <v>45263</v>
      </c>
      <c r="AH3" s="193"/>
      <c r="AI3" s="193"/>
      <c r="AJ3" s="193"/>
      <c r="AK3" s="193"/>
      <c r="AL3" s="193"/>
      <c r="AM3" s="7"/>
      <c r="AN3" s="8"/>
      <c r="AO3" s="8"/>
    </row>
    <row r="4" spans="1:41" ht="24.9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97" t="s">
        <v>6</v>
      </c>
      <c r="AC4" s="197"/>
      <c r="AD4" s="197"/>
      <c r="AE4" s="196" t="s">
        <v>7</v>
      </c>
      <c r="AF4" s="196"/>
      <c r="AG4" s="196"/>
      <c r="AH4" s="196"/>
      <c r="AI4" s="196"/>
      <c r="AJ4" s="196"/>
      <c r="AK4" s="196"/>
      <c r="AL4" s="196"/>
    </row>
    <row r="5" spans="1:41" ht="18" customHeight="1" x14ac:dyDescent="0.15">
      <c r="A5" s="154" t="s">
        <v>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71" t="s">
        <v>9</v>
      </c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3"/>
    </row>
    <row r="6" spans="1:41" ht="18" customHeight="1" x14ac:dyDescent="0.15">
      <c r="A6" s="115"/>
      <c r="B6" s="116"/>
      <c r="C6" s="116"/>
      <c r="D6" s="116"/>
      <c r="E6" s="116"/>
      <c r="F6" s="116"/>
      <c r="G6" s="116"/>
      <c r="H6" s="116"/>
      <c r="I6" s="116"/>
      <c r="J6" s="119"/>
      <c r="K6" s="116"/>
      <c r="L6" s="116"/>
      <c r="M6" s="116"/>
      <c r="N6" s="116"/>
      <c r="O6" s="116"/>
      <c r="P6" s="116"/>
      <c r="Q6" s="120"/>
      <c r="R6" s="174" t="s">
        <v>10</v>
      </c>
      <c r="S6" s="124"/>
      <c r="T6" s="124"/>
      <c r="U6" s="124"/>
      <c r="V6" s="10"/>
      <c r="W6" s="124" t="s">
        <v>11</v>
      </c>
      <c r="X6" s="124"/>
      <c r="Y6" s="124"/>
      <c r="Z6" s="124"/>
      <c r="AA6" s="124"/>
      <c r="AB6" s="10"/>
      <c r="AC6" s="124" t="s">
        <v>12</v>
      </c>
      <c r="AD6" s="124"/>
      <c r="AE6" s="124"/>
      <c r="AF6" s="124"/>
      <c r="AG6" s="124"/>
      <c r="AH6" s="10"/>
      <c r="AI6" s="124" t="s">
        <v>13</v>
      </c>
      <c r="AJ6" s="124"/>
      <c r="AK6" s="124"/>
      <c r="AL6" s="135"/>
    </row>
    <row r="7" spans="1:41" ht="18" customHeight="1" x14ac:dyDescent="0.15">
      <c r="A7" s="117"/>
      <c r="B7" s="118"/>
      <c r="C7" s="118"/>
      <c r="D7" s="118"/>
      <c r="E7" s="118"/>
      <c r="F7" s="118"/>
      <c r="G7" s="118"/>
      <c r="H7" s="118"/>
      <c r="I7" s="118"/>
      <c r="J7" s="121"/>
      <c r="K7" s="118"/>
      <c r="L7" s="118"/>
      <c r="M7" s="118"/>
      <c r="N7" s="118"/>
      <c r="O7" s="118"/>
      <c r="P7" s="118"/>
      <c r="Q7" s="122"/>
      <c r="R7" s="144"/>
      <c r="S7" s="145"/>
      <c r="T7" s="145"/>
      <c r="U7" s="145"/>
      <c r="V7" s="11" t="s">
        <v>14</v>
      </c>
      <c r="W7" s="136"/>
      <c r="X7" s="136"/>
      <c r="Y7" s="136"/>
      <c r="Z7" s="136"/>
      <c r="AA7" s="136"/>
      <c r="AB7" s="11" t="s">
        <v>14</v>
      </c>
      <c r="AC7" s="137"/>
      <c r="AD7" s="137"/>
      <c r="AE7" s="137"/>
      <c r="AF7" s="137"/>
      <c r="AG7" s="137"/>
      <c r="AH7" s="11" t="s">
        <v>14</v>
      </c>
      <c r="AI7" s="137"/>
      <c r="AJ7" s="137"/>
      <c r="AK7" s="137"/>
      <c r="AL7" s="191"/>
    </row>
    <row r="8" spans="1:41" ht="6" customHeight="1" x14ac:dyDescent="0.35">
      <c r="A8" s="125" t="s">
        <v>15</v>
      </c>
      <c r="B8" s="126"/>
      <c r="C8" s="126"/>
      <c r="D8" s="126"/>
      <c r="E8" s="126"/>
      <c r="F8" s="126"/>
      <c r="G8" s="126"/>
      <c r="H8" s="126"/>
      <c r="I8" s="126"/>
      <c r="J8" s="123"/>
      <c r="K8" s="123"/>
      <c r="L8" s="12"/>
      <c r="M8" s="13"/>
      <c r="N8" s="13"/>
      <c r="O8" s="12"/>
      <c r="P8" s="14"/>
      <c r="Q8" s="15"/>
      <c r="R8" s="138" t="s">
        <v>16</v>
      </c>
      <c r="S8" s="126"/>
      <c r="T8" s="126"/>
      <c r="U8" s="126"/>
      <c r="V8" s="126"/>
      <c r="W8" s="126"/>
      <c r="X8" s="139"/>
      <c r="Y8" s="156" t="s">
        <v>17</v>
      </c>
      <c r="Z8" s="157"/>
      <c r="AA8" s="157"/>
      <c r="AB8" s="157"/>
      <c r="AC8" s="157"/>
      <c r="AD8" s="157"/>
      <c r="AE8" s="157"/>
      <c r="AF8" s="157"/>
      <c r="AG8" s="157"/>
      <c r="AH8" s="157"/>
      <c r="AI8" s="179"/>
      <c r="AJ8" s="156" t="s">
        <v>18</v>
      </c>
      <c r="AK8" s="157"/>
      <c r="AL8" s="158"/>
      <c r="AM8" s="6"/>
    </row>
    <row r="9" spans="1:41" ht="18" customHeight="1" x14ac:dyDescent="0.35">
      <c r="A9" s="127"/>
      <c r="B9" s="89"/>
      <c r="C9" s="89"/>
      <c r="D9" s="89"/>
      <c r="E9" s="89"/>
      <c r="F9" s="89"/>
      <c r="G9" s="89"/>
      <c r="H9" s="89"/>
      <c r="I9" s="89"/>
      <c r="J9" s="124"/>
      <c r="K9" s="124"/>
      <c r="L9" s="16"/>
      <c r="M9" s="17" t="s">
        <v>19</v>
      </c>
      <c r="N9" s="18"/>
      <c r="O9" s="16"/>
      <c r="P9" s="10" t="s">
        <v>20</v>
      </c>
      <c r="Q9" s="19"/>
      <c r="R9" s="140"/>
      <c r="S9" s="89"/>
      <c r="T9" s="89"/>
      <c r="U9" s="89"/>
      <c r="V9" s="89"/>
      <c r="W9" s="89"/>
      <c r="X9" s="141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3"/>
      <c r="AJ9" s="159"/>
      <c r="AK9" s="160"/>
      <c r="AL9" s="142"/>
      <c r="AM9" s="6"/>
    </row>
    <row r="10" spans="1:41" ht="18" customHeight="1" x14ac:dyDescent="0.15">
      <c r="A10" s="259" t="s">
        <v>93</v>
      </c>
      <c r="B10" s="260"/>
      <c r="C10" s="260"/>
      <c r="D10" s="87"/>
      <c r="E10" s="148"/>
      <c r="F10" s="148"/>
      <c r="G10" s="148"/>
      <c r="H10" s="148"/>
      <c r="I10" s="148"/>
      <c r="J10" s="255"/>
      <c r="K10" s="255"/>
      <c r="L10" s="148"/>
      <c r="M10" s="148"/>
      <c r="N10" s="148"/>
      <c r="O10" s="148"/>
      <c r="P10" s="148"/>
      <c r="Q10" s="257"/>
      <c r="R10" s="175" t="str">
        <f>IF($R7="ＲＡ","Ａ",IF($R7="ＲＢ","Ｂ",IF($R7="ＲＣ","Ｃ","")))</f>
        <v/>
      </c>
      <c r="S10" s="176"/>
      <c r="T10" s="176"/>
      <c r="U10" s="176"/>
      <c r="V10" s="176"/>
      <c r="W10" s="160" t="s">
        <v>21</v>
      </c>
      <c r="X10" s="163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31">
        <f>DATEDIF(Y10,$AG$3,"Y")</f>
        <v>123</v>
      </c>
      <c r="AK10" s="132"/>
      <c r="AL10" s="142" t="s">
        <v>22</v>
      </c>
      <c r="AM10" s="99"/>
    </row>
    <row r="11" spans="1:41" ht="23.1" customHeight="1" x14ac:dyDescent="0.15">
      <c r="A11" s="261" t="s">
        <v>108</v>
      </c>
      <c r="B11" s="262"/>
      <c r="C11" s="262"/>
      <c r="D11" s="88" t="s">
        <v>107</v>
      </c>
      <c r="E11" s="192"/>
      <c r="F11" s="192"/>
      <c r="G11" s="192"/>
      <c r="H11" s="192"/>
      <c r="I11" s="192"/>
      <c r="J11" s="256" t="s">
        <v>23</v>
      </c>
      <c r="K11" s="256"/>
      <c r="L11" s="192"/>
      <c r="M11" s="192"/>
      <c r="N11" s="192"/>
      <c r="O11" s="192"/>
      <c r="P11" s="192"/>
      <c r="Q11" s="258"/>
      <c r="R11" s="177"/>
      <c r="S11" s="178"/>
      <c r="T11" s="178"/>
      <c r="U11" s="178"/>
      <c r="V11" s="178"/>
      <c r="W11" s="164"/>
      <c r="X11" s="165"/>
      <c r="Y11" s="188"/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33"/>
      <c r="AK11" s="134"/>
      <c r="AL11" s="143"/>
      <c r="AM11" s="99"/>
    </row>
    <row r="12" spans="1:41" ht="18" customHeight="1" x14ac:dyDescent="0.15">
      <c r="A12" s="128" t="s">
        <v>24</v>
      </c>
      <c r="B12" s="126"/>
      <c r="C12" s="126"/>
      <c r="D12" s="126"/>
      <c r="E12" s="126"/>
      <c r="F12" s="126"/>
      <c r="G12" s="150" t="s">
        <v>25</v>
      </c>
      <c r="H12" s="150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30"/>
    </row>
    <row r="13" spans="1:41" ht="18" customHeight="1" x14ac:dyDescent="0.15">
      <c r="A13" s="182" t="s">
        <v>26</v>
      </c>
      <c r="B13" s="164"/>
      <c r="C13" s="164"/>
      <c r="D13" s="164"/>
      <c r="E13" s="164"/>
      <c r="F13" s="164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8"/>
    </row>
    <row r="14" spans="1:41" ht="18" customHeight="1" x14ac:dyDescent="0.15">
      <c r="A14" s="85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2"/>
      <c r="R14" s="86" t="s">
        <v>28</v>
      </c>
      <c r="S14" s="20"/>
      <c r="T14" s="20"/>
      <c r="U14" s="20"/>
      <c r="V14" s="20"/>
      <c r="W14" s="20"/>
      <c r="X14" s="20"/>
      <c r="Y14" s="2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3"/>
    </row>
    <row r="15" spans="1:41" s="25" customFormat="1" ht="18" customHeight="1" x14ac:dyDescent="0.1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3"/>
      <c r="R15" s="203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5"/>
      <c r="AM15" s="24"/>
    </row>
    <row r="16" spans="1:41" ht="18" customHeight="1" x14ac:dyDescent="0.15">
      <c r="A16" s="84" t="s">
        <v>29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21"/>
      <c r="Q16" s="22"/>
      <c r="R16" s="27" t="s">
        <v>30</v>
      </c>
      <c r="S16" s="21"/>
      <c r="T16" s="21"/>
      <c r="U16" s="21"/>
      <c r="V16" s="21"/>
      <c r="W16" s="21"/>
      <c r="X16" s="21"/>
      <c r="Y16" s="16"/>
      <c r="Z16" s="28" t="s">
        <v>31</v>
      </c>
      <c r="AA16" s="29"/>
      <c r="AB16" s="16"/>
      <c r="AC16" s="214" t="s">
        <v>32</v>
      </c>
      <c r="AD16" s="181"/>
      <c r="AE16" s="181"/>
      <c r="AF16" s="181"/>
      <c r="AG16" s="181"/>
      <c r="AH16" s="181"/>
      <c r="AI16" s="181"/>
      <c r="AJ16" s="181"/>
      <c r="AK16" s="181"/>
      <c r="AL16" s="215"/>
    </row>
    <row r="17" spans="1:39" s="25" customFormat="1" ht="18" customHeight="1" x14ac:dyDescent="0.15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66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8"/>
      <c r="AM17" s="24"/>
    </row>
    <row r="18" spans="1:39" ht="18" customHeight="1" x14ac:dyDescent="0.15">
      <c r="A18" s="72" t="s">
        <v>33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71"/>
      <c r="AD18" s="30"/>
      <c r="AE18" s="71"/>
      <c r="AF18" s="30"/>
      <c r="AG18" s="30"/>
      <c r="AH18" s="30"/>
      <c r="AI18" s="30"/>
      <c r="AJ18" s="30"/>
      <c r="AK18" s="30"/>
      <c r="AL18" s="31"/>
    </row>
    <row r="19" spans="1:39" ht="18" customHeight="1" x14ac:dyDescent="0.15">
      <c r="A19" s="180" t="s">
        <v>34</v>
      </c>
      <c r="B19" s="181"/>
      <c r="C19" s="181"/>
      <c r="D19" s="181"/>
      <c r="E19" s="181"/>
      <c r="F19" s="181"/>
      <c r="AA19" s="89" t="s">
        <v>35</v>
      </c>
      <c r="AB19" s="89"/>
      <c r="AC19" s="89"/>
      <c r="AD19" s="89"/>
      <c r="AE19" s="89"/>
      <c r="AF19" s="89"/>
      <c r="AL19" s="32"/>
    </row>
    <row r="20" spans="1:39" ht="14.1" customHeight="1" x14ac:dyDescent="0.15">
      <c r="A20" s="111"/>
      <c r="B20" s="112"/>
      <c r="C20" s="112"/>
      <c r="D20" s="112"/>
      <c r="E20" s="25"/>
      <c r="F20" s="25"/>
      <c r="G20" s="16"/>
      <c r="H20" s="161">
        <v>2023</v>
      </c>
      <c r="I20" s="162"/>
      <c r="J20" s="73" t="s">
        <v>36</v>
      </c>
      <c r="K20" s="76" t="s">
        <v>37</v>
      </c>
      <c r="L20" s="17"/>
      <c r="M20" s="16"/>
      <c r="N20" s="161">
        <v>2022</v>
      </c>
      <c r="O20" s="162"/>
      <c r="P20" s="73" t="s">
        <v>36</v>
      </c>
      <c r="Q20" s="76" t="s">
        <v>37</v>
      </c>
      <c r="R20" s="77"/>
      <c r="S20" s="16"/>
      <c r="T20" s="161">
        <v>2021</v>
      </c>
      <c r="U20" s="162"/>
      <c r="V20" s="73" t="s">
        <v>36</v>
      </c>
      <c r="W20" s="76" t="s">
        <v>37</v>
      </c>
      <c r="X20" s="17"/>
      <c r="Y20" s="17"/>
      <c r="Z20" s="78"/>
      <c r="AA20" s="112"/>
      <c r="AB20" s="112"/>
      <c r="AC20" s="112"/>
      <c r="AD20" s="112"/>
      <c r="AE20" s="25"/>
      <c r="AF20" s="25"/>
      <c r="AK20" s="79"/>
      <c r="AL20" s="33"/>
    </row>
    <row r="21" spans="1:39" ht="5.45" customHeight="1" x14ac:dyDescent="0.15">
      <c r="A21" s="111"/>
      <c r="B21" s="112"/>
      <c r="C21" s="112"/>
      <c r="D21" s="112"/>
      <c r="E21" s="25"/>
      <c r="F21" s="25"/>
      <c r="G21" s="21"/>
      <c r="H21" s="74"/>
      <c r="I21" s="74"/>
      <c r="J21" s="74"/>
      <c r="L21" s="74"/>
      <c r="M21" s="21"/>
      <c r="N21" s="21"/>
      <c r="O21" s="21"/>
      <c r="P21" s="21"/>
      <c r="Q21" s="76"/>
      <c r="R21" s="76"/>
      <c r="S21" s="21"/>
      <c r="T21" s="21"/>
      <c r="U21" s="21"/>
      <c r="V21" s="21"/>
      <c r="W21" s="76"/>
      <c r="X21" s="21"/>
      <c r="Z21" s="21"/>
      <c r="AA21" s="112"/>
      <c r="AB21" s="112"/>
      <c r="AC21" s="112"/>
      <c r="AD21" s="112"/>
      <c r="AE21" s="25"/>
      <c r="AF21" s="25"/>
      <c r="AK21" s="21"/>
      <c r="AL21" s="32"/>
    </row>
    <row r="22" spans="1:39" ht="14.45" customHeight="1" x14ac:dyDescent="0.15">
      <c r="A22" s="111"/>
      <c r="B22" s="112"/>
      <c r="C22" s="112"/>
      <c r="D22" s="112"/>
      <c r="E22" s="183" t="s">
        <v>38</v>
      </c>
      <c r="F22" s="183"/>
      <c r="G22" s="16"/>
      <c r="H22" s="161">
        <v>2023</v>
      </c>
      <c r="I22" s="162"/>
      <c r="J22" s="73" t="s">
        <v>39</v>
      </c>
      <c r="K22" s="76" t="s">
        <v>40</v>
      </c>
      <c r="L22" s="80"/>
      <c r="M22" s="16"/>
      <c r="N22" s="161">
        <v>2022</v>
      </c>
      <c r="O22" s="162"/>
      <c r="P22" s="73" t="s">
        <v>39</v>
      </c>
      <c r="Q22" s="76" t="s">
        <v>41</v>
      </c>
      <c r="R22" s="77"/>
      <c r="S22" s="16"/>
      <c r="T22" s="161">
        <v>2021</v>
      </c>
      <c r="U22" s="162"/>
      <c r="V22" s="73" t="s">
        <v>39</v>
      </c>
      <c r="W22" s="76" t="s">
        <v>42</v>
      </c>
      <c r="X22" s="17"/>
      <c r="Y22" s="17"/>
      <c r="Z22" s="78"/>
      <c r="AA22" s="112"/>
      <c r="AB22" s="112"/>
      <c r="AC22" s="112"/>
      <c r="AD22" s="112"/>
      <c r="AE22" s="183" t="s">
        <v>43</v>
      </c>
      <c r="AF22" s="183"/>
      <c r="AK22" s="79"/>
      <c r="AL22" s="35"/>
    </row>
    <row r="23" spans="1:39" ht="12" customHeight="1" x14ac:dyDescent="0.15">
      <c r="A23" s="113"/>
      <c r="B23" s="114"/>
      <c r="C23" s="114"/>
      <c r="D23" s="114"/>
      <c r="E23" s="184"/>
      <c r="F23" s="184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114"/>
      <c r="AB23" s="114"/>
      <c r="AC23" s="114"/>
      <c r="AD23" s="114"/>
      <c r="AE23" s="184"/>
      <c r="AF23" s="184"/>
      <c r="AG23" s="81"/>
      <c r="AH23" s="81"/>
      <c r="AI23" s="81"/>
      <c r="AJ23" s="81"/>
      <c r="AK23" s="81"/>
      <c r="AL23" s="37"/>
    </row>
    <row r="24" spans="1:39" ht="24.75" customHeight="1" x14ac:dyDescent="0.15">
      <c r="A24" s="26" t="s">
        <v>44</v>
      </c>
      <c r="B24" s="20"/>
      <c r="C24" s="75"/>
      <c r="D24" s="169" t="s">
        <v>45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70"/>
    </row>
    <row r="25" spans="1:39" ht="15" customHeight="1" x14ac:dyDescent="0.15">
      <c r="A25" s="38"/>
      <c r="B25" s="21"/>
      <c r="C25" s="21"/>
      <c r="D25" s="21"/>
      <c r="E25" s="21" t="s">
        <v>46</v>
      </c>
      <c r="F25" s="21"/>
      <c r="G25" s="21"/>
      <c r="H25" s="21"/>
      <c r="I25" s="21"/>
      <c r="J25" s="21"/>
      <c r="K25" s="16"/>
      <c r="L25" s="161" t="s">
        <v>47</v>
      </c>
      <c r="M25" s="162"/>
      <c r="N25" s="162"/>
      <c r="O25" s="20"/>
      <c r="P25" s="39"/>
      <c r="Q25" s="216"/>
      <c r="R25" s="216"/>
      <c r="S25" s="216"/>
      <c r="T25" s="217"/>
      <c r="U25" s="16"/>
      <c r="V25" s="161" t="s">
        <v>48</v>
      </c>
      <c r="W25" s="162"/>
      <c r="X25" s="162"/>
      <c r="Y25" s="162"/>
      <c r="Z25" s="82"/>
      <c r="AA25" s="218" t="s">
        <v>49</v>
      </c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9"/>
    </row>
    <row r="26" spans="1:39" ht="7.5" customHeight="1" x14ac:dyDescent="0.15">
      <c r="A26" s="3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0"/>
      <c r="N26" s="40"/>
      <c r="O26" s="40"/>
      <c r="P26" s="21"/>
      <c r="Q26" s="21"/>
      <c r="R26" s="40"/>
      <c r="S26" s="40"/>
      <c r="T26" s="40"/>
      <c r="U26" s="21"/>
      <c r="V26" s="21"/>
      <c r="W26" s="21"/>
      <c r="X26" s="21"/>
      <c r="Y26" s="21"/>
      <c r="Z26" s="82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9"/>
    </row>
    <row r="27" spans="1:39" ht="15" customHeight="1" x14ac:dyDescent="0.15">
      <c r="A27" s="38"/>
      <c r="B27" s="21"/>
      <c r="C27" s="21"/>
      <c r="D27" s="21"/>
      <c r="E27" s="21" t="s">
        <v>50</v>
      </c>
      <c r="F27" s="21"/>
      <c r="G27" s="21"/>
      <c r="H27" s="21"/>
      <c r="I27" s="21"/>
      <c r="J27" s="21"/>
      <c r="K27" s="16"/>
      <c r="L27" s="283">
        <v>45262</v>
      </c>
      <c r="M27" s="284"/>
      <c r="N27" s="284"/>
      <c r="O27" s="285"/>
      <c r="P27" s="41"/>
      <c r="Q27" s="201">
        <v>45263</v>
      </c>
      <c r="R27" s="202"/>
      <c r="S27" s="202"/>
      <c r="T27" s="202"/>
      <c r="U27" s="17"/>
      <c r="V27" s="200"/>
      <c r="W27" s="200"/>
      <c r="X27" s="200"/>
      <c r="Y27" s="200"/>
      <c r="Z27" s="82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9"/>
    </row>
    <row r="28" spans="1:39" ht="7.5" customHeight="1" x14ac:dyDescent="0.15">
      <c r="A28" s="3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9"/>
    </row>
    <row r="29" spans="1:39" ht="15" customHeight="1" x14ac:dyDescent="0.15">
      <c r="A29" s="38"/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42"/>
      <c r="L29" s="100" t="s">
        <v>52</v>
      </c>
      <c r="M29" s="101"/>
      <c r="N29" s="101"/>
      <c r="O29" s="206"/>
      <c r="P29" s="42"/>
      <c r="Q29" s="100" t="s">
        <v>53</v>
      </c>
      <c r="R29" s="101"/>
      <c r="S29" s="101"/>
      <c r="T29" s="206"/>
      <c r="U29" s="42"/>
      <c r="V29" s="100" t="s">
        <v>54</v>
      </c>
      <c r="W29" s="101"/>
      <c r="X29" s="101"/>
      <c r="Y29" s="101"/>
      <c r="Z29" s="101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9"/>
    </row>
    <row r="30" spans="1:39" ht="7.5" customHeight="1" thickBo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5"/>
      <c r="V30" s="45"/>
      <c r="W30" s="45"/>
      <c r="X30" s="45"/>
      <c r="Y30" s="45"/>
      <c r="Z30" s="45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1"/>
    </row>
    <row r="31" spans="1:39" ht="24.75" hidden="1" customHeight="1" x14ac:dyDescent="0.15">
      <c r="A31" s="93" t="s">
        <v>55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46"/>
      <c r="T31" s="46"/>
      <c r="U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8"/>
    </row>
    <row r="32" spans="1:39" ht="24.75" hidden="1" customHeight="1" x14ac:dyDescent="0.1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49" t="s">
        <v>56</v>
      </c>
      <c r="T32" s="50"/>
      <c r="U32" s="51"/>
      <c r="V32" s="51" t="s">
        <v>57</v>
      </c>
      <c r="W32" s="50"/>
      <c r="X32" s="51"/>
      <c r="Y32" s="49" t="s">
        <v>58</v>
      </c>
      <c r="Z32" s="50"/>
      <c r="AA32" s="237" t="s">
        <v>59</v>
      </c>
      <c r="AB32" s="238"/>
      <c r="AC32" s="50"/>
      <c r="AD32" s="49"/>
      <c r="AE32" s="146" t="s">
        <v>60</v>
      </c>
      <c r="AF32" s="147"/>
      <c r="AG32" s="50"/>
      <c r="AH32" s="49"/>
      <c r="AI32" s="52" t="s">
        <v>61</v>
      </c>
      <c r="AJ32" s="53" t="s">
        <v>62</v>
      </c>
      <c r="AK32" s="50"/>
      <c r="AL32" s="54"/>
    </row>
    <row r="33" spans="1:51" ht="24.75" hidden="1" customHeight="1" x14ac:dyDescent="0.1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278" t="s">
        <v>63</v>
      </c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80"/>
    </row>
    <row r="34" spans="1:51" ht="24.75" hidden="1" customHeight="1" x14ac:dyDescent="0.1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80"/>
    </row>
    <row r="35" spans="1:51" ht="24.75" hidden="1" customHeight="1" thickBot="1" x14ac:dyDescent="0.2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2"/>
    </row>
    <row r="36" spans="1:51" ht="24.75" customHeight="1" x14ac:dyDescent="0.15">
      <c r="A36" s="90" t="s">
        <v>64</v>
      </c>
      <c r="B36" s="91"/>
      <c r="C36" s="91"/>
      <c r="D36" s="91"/>
      <c r="E36" s="91"/>
      <c r="F36" s="91"/>
      <c r="G36" s="91"/>
      <c r="H36" s="91"/>
      <c r="I36" s="91"/>
      <c r="J36" s="91"/>
      <c r="K36" s="92"/>
      <c r="L36" s="90" t="s">
        <v>65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2"/>
    </row>
    <row r="37" spans="1:51" ht="18" customHeight="1" x14ac:dyDescent="0.15">
      <c r="A37" s="207" t="s">
        <v>66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9"/>
      <c r="L37" s="223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5"/>
      <c r="Y37" s="102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4"/>
    </row>
    <row r="38" spans="1:51" ht="21.95" customHeight="1" thickBot="1" x14ac:dyDescent="0.2">
      <c r="A38" s="243"/>
      <c r="B38" s="244"/>
      <c r="C38" s="244"/>
      <c r="D38" s="244"/>
      <c r="E38" s="244"/>
      <c r="F38" s="244"/>
      <c r="G38" s="244"/>
      <c r="H38" s="244"/>
      <c r="I38" s="244"/>
      <c r="J38" s="286" t="s">
        <v>67</v>
      </c>
      <c r="K38" s="287"/>
      <c r="L38" s="22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227"/>
      <c r="Y38" s="105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7"/>
    </row>
    <row r="39" spans="1:51" ht="18" customHeight="1" x14ac:dyDescent="0.15">
      <c r="A39" s="273" t="s">
        <v>68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5"/>
    </row>
    <row r="40" spans="1:51" ht="8.1" customHeight="1" x14ac:dyDescent="0.15">
      <c r="A40" s="55"/>
      <c r="B40" s="56"/>
      <c r="C40" s="56"/>
      <c r="D40" s="56"/>
      <c r="E40" s="56"/>
      <c r="F40" s="56"/>
      <c r="G40" s="56"/>
      <c r="H40" s="56"/>
      <c r="I40" s="56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</row>
    <row r="41" spans="1:51" s="21" customFormat="1" ht="21" customHeight="1" x14ac:dyDescent="0.15">
      <c r="A41" s="250" t="s">
        <v>69</v>
      </c>
      <c r="B41" s="251"/>
      <c r="C41" s="252"/>
      <c r="D41" s="228" t="s">
        <v>70</v>
      </c>
      <c r="E41" s="229"/>
      <c r="F41" s="230"/>
      <c r="G41" s="253" t="s">
        <v>71</v>
      </c>
      <c r="H41" s="254"/>
      <c r="I41" s="254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6"/>
      <c r="AM41" s="10"/>
    </row>
    <row r="42" spans="1:51" s="21" customFormat="1" ht="21" customHeight="1" x14ac:dyDescent="0.15">
      <c r="A42" s="246" t="s">
        <v>72</v>
      </c>
      <c r="B42" s="247"/>
      <c r="C42" s="248"/>
      <c r="D42" s="231"/>
      <c r="E42" s="232"/>
      <c r="F42" s="233"/>
      <c r="G42" s="234" t="s">
        <v>73</v>
      </c>
      <c r="H42" s="222"/>
      <c r="I42" s="222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59"/>
      <c r="AM42" s="10"/>
      <c r="AN42" s="264" t="s">
        <v>74</v>
      </c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</row>
    <row r="43" spans="1:51" s="21" customFormat="1" ht="21" customHeight="1" x14ac:dyDescent="0.15">
      <c r="A43" s="249"/>
      <c r="B43" s="247"/>
      <c r="C43" s="248"/>
      <c r="D43" s="211"/>
      <c r="E43" s="212"/>
      <c r="F43" s="213"/>
      <c r="G43" s="234" t="s">
        <v>75</v>
      </c>
      <c r="H43" s="222"/>
      <c r="I43" s="222"/>
      <c r="J43" s="235"/>
      <c r="K43" s="235"/>
      <c r="L43" s="235"/>
      <c r="M43" s="235"/>
      <c r="N43" s="235"/>
      <c r="O43" s="235"/>
      <c r="P43" s="235"/>
      <c r="Q43" s="235"/>
      <c r="R43" s="222" t="s">
        <v>76</v>
      </c>
      <c r="S43" s="222"/>
      <c r="T43" s="222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9"/>
      <c r="AM43" s="10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</row>
    <row r="44" spans="1:51" s="21" customFormat="1" ht="18" customHeight="1" x14ac:dyDescent="0.15">
      <c r="A44" s="269" t="s">
        <v>77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60" t="s">
        <v>78</v>
      </c>
      <c r="R44" s="271"/>
      <c r="S44" s="271"/>
      <c r="T44" s="271"/>
      <c r="U44" s="271"/>
      <c r="V44" s="271"/>
      <c r="W44" s="271"/>
      <c r="X44" s="271"/>
      <c r="Y44" s="271"/>
      <c r="Z44" s="271"/>
      <c r="AA44" s="61" t="s">
        <v>79</v>
      </c>
      <c r="AB44" s="62"/>
      <c r="AC44" s="61"/>
      <c r="AD44" s="61"/>
      <c r="AE44" s="61"/>
      <c r="AF44" s="61"/>
      <c r="AG44" s="61"/>
      <c r="AH44" s="61"/>
      <c r="AI44" s="61"/>
      <c r="AJ44" s="61"/>
      <c r="AK44" s="61"/>
      <c r="AL44" s="63"/>
    </row>
    <row r="45" spans="1:51" s="21" customFormat="1" ht="18" customHeight="1" x14ac:dyDescent="0.15">
      <c r="A45" s="265" t="s">
        <v>80</v>
      </c>
      <c r="B45" s="266"/>
      <c r="C45" s="266"/>
      <c r="D45" s="266"/>
      <c r="E45" s="266"/>
      <c r="F45" s="266"/>
      <c r="G45" s="241" t="s">
        <v>81</v>
      </c>
      <c r="H45" s="241"/>
      <c r="I45" s="241"/>
      <c r="J45" s="241"/>
      <c r="K45" s="241"/>
      <c r="L45" s="241"/>
      <c r="M45" s="34" t="s">
        <v>82</v>
      </c>
      <c r="N45" s="245">
        <v>45235</v>
      </c>
      <c r="O45" s="245"/>
      <c r="P45" s="245"/>
      <c r="Q45" s="245"/>
      <c r="R45" s="64" t="s">
        <v>83</v>
      </c>
      <c r="S45" s="65" t="s">
        <v>84</v>
      </c>
      <c r="T45" s="242" t="s">
        <v>85</v>
      </c>
      <c r="U45" s="242"/>
      <c r="V45" s="242"/>
      <c r="W45" s="242"/>
      <c r="X45" s="242"/>
      <c r="Y45" s="242"/>
      <c r="Z45" s="242"/>
      <c r="AA45" s="242"/>
      <c r="AB45" s="242"/>
      <c r="AC45" s="34" t="s">
        <v>82</v>
      </c>
      <c r="AD45" s="240">
        <v>45236</v>
      </c>
      <c r="AE45" s="240"/>
      <c r="AF45" s="240"/>
      <c r="AG45" s="240"/>
      <c r="AH45" s="64" t="s">
        <v>83</v>
      </c>
      <c r="AI45" s="64"/>
      <c r="AJ45" s="64"/>
      <c r="AK45" s="64"/>
      <c r="AL45" s="66"/>
      <c r="AM45" s="10"/>
    </row>
    <row r="46" spans="1:51" s="21" customFormat="1" ht="18" customHeight="1" thickBot="1" x14ac:dyDescent="0.2">
      <c r="A46" s="267"/>
      <c r="B46" s="268"/>
      <c r="C46" s="268"/>
      <c r="D46" s="268"/>
      <c r="E46" s="268"/>
      <c r="F46" s="268"/>
      <c r="G46" s="272" t="s">
        <v>86</v>
      </c>
      <c r="H46" s="272"/>
      <c r="I46" s="272"/>
      <c r="J46" s="272"/>
      <c r="K46" s="272"/>
      <c r="L46" s="272"/>
      <c r="M46" s="67" t="s">
        <v>82</v>
      </c>
      <c r="N46" s="277">
        <v>45236</v>
      </c>
      <c r="O46" s="277"/>
      <c r="P46" s="277"/>
      <c r="Q46" s="277"/>
      <c r="R46" s="68" t="s">
        <v>83</v>
      </c>
      <c r="S46" s="69" t="s">
        <v>84</v>
      </c>
      <c r="T46" s="272" t="s">
        <v>87</v>
      </c>
      <c r="U46" s="272"/>
      <c r="V46" s="272"/>
      <c r="W46" s="272"/>
      <c r="X46" s="272"/>
      <c r="Y46" s="272"/>
      <c r="Z46" s="272"/>
      <c r="AA46" s="272"/>
      <c r="AB46" s="272"/>
      <c r="AC46" s="67" t="s">
        <v>82</v>
      </c>
      <c r="AD46" s="276">
        <v>45238</v>
      </c>
      <c r="AE46" s="276"/>
      <c r="AF46" s="276"/>
      <c r="AG46" s="276"/>
      <c r="AH46" s="68" t="s">
        <v>83</v>
      </c>
      <c r="AI46" s="68"/>
      <c r="AJ46" s="68"/>
      <c r="AK46" s="68"/>
      <c r="AL46" s="70"/>
      <c r="AM46" s="10"/>
    </row>
    <row r="47" spans="1:51" ht="24.95" customHeight="1" x14ac:dyDescent="0.15">
      <c r="AD47" s="34"/>
      <c r="AE47" s="239"/>
      <c r="AF47" s="239"/>
      <c r="AG47" s="239"/>
      <c r="AH47" s="239"/>
      <c r="AI47" s="64"/>
    </row>
    <row r="48" spans="1:51" ht="24.95" customHeight="1" x14ac:dyDescent="0.15">
      <c r="AD48" s="34"/>
      <c r="AE48" s="239"/>
      <c r="AF48" s="239"/>
      <c r="AG48" s="239"/>
      <c r="AH48" s="239"/>
      <c r="AI48" s="64"/>
    </row>
  </sheetData>
  <mergeCells count="113">
    <mergeCell ref="J10:K10"/>
    <mergeCell ref="J11:K11"/>
    <mergeCell ref="L10:Q10"/>
    <mergeCell ref="L11:Q11"/>
    <mergeCell ref="A10:C10"/>
    <mergeCell ref="A11:C11"/>
    <mergeCell ref="A2:I2"/>
    <mergeCell ref="AN42:AY43"/>
    <mergeCell ref="A45:F46"/>
    <mergeCell ref="A44:P44"/>
    <mergeCell ref="R44:Z44"/>
    <mergeCell ref="G43:I43"/>
    <mergeCell ref="H22:I22"/>
    <mergeCell ref="G46:L46"/>
    <mergeCell ref="A39:AL39"/>
    <mergeCell ref="T46:AB46"/>
    <mergeCell ref="AD46:AG46"/>
    <mergeCell ref="N46:Q46"/>
    <mergeCell ref="E22:F23"/>
    <mergeCell ref="S33:AL35"/>
    <mergeCell ref="L27:O27"/>
    <mergeCell ref="J42:AK42"/>
    <mergeCell ref="J38:K38"/>
    <mergeCell ref="J43:Q43"/>
    <mergeCell ref="R43:T43"/>
    <mergeCell ref="L37:X38"/>
    <mergeCell ref="A36:K36"/>
    <mergeCell ref="D41:F42"/>
    <mergeCell ref="G42:I42"/>
    <mergeCell ref="J41:AL41"/>
    <mergeCell ref="AA32:AB32"/>
    <mergeCell ref="AE48:AH48"/>
    <mergeCell ref="AD45:AG45"/>
    <mergeCell ref="G45:L45"/>
    <mergeCell ref="T45:AB45"/>
    <mergeCell ref="AE47:AH47"/>
    <mergeCell ref="A38:I38"/>
    <mergeCell ref="N45:Q45"/>
    <mergeCell ref="A42:C43"/>
    <mergeCell ref="A41:C41"/>
    <mergeCell ref="G41:I41"/>
    <mergeCell ref="J2:AC2"/>
    <mergeCell ref="AG3:AL3"/>
    <mergeCell ref="AD3:AF3"/>
    <mergeCell ref="AD2:AF2"/>
    <mergeCell ref="AG2:AL2"/>
    <mergeCell ref="AE4:AL4"/>
    <mergeCell ref="AB4:AD4"/>
    <mergeCell ref="U43:AL43"/>
    <mergeCell ref="V27:Y27"/>
    <mergeCell ref="Q27:T27"/>
    <mergeCell ref="R15:AL15"/>
    <mergeCell ref="Q29:T29"/>
    <mergeCell ref="A37:K37"/>
    <mergeCell ref="G3:AC3"/>
    <mergeCell ref="D43:F43"/>
    <mergeCell ref="AC16:AL16"/>
    <mergeCell ref="Q25:T25"/>
    <mergeCell ref="L29:O29"/>
    <mergeCell ref="N20:O20"/>
    <mergeCell ref="N22:O22"/>
    <mergeCell ref="T22:U22"/>
    <mergeCell ref="T20:U20"/>
    <mergeCell ref="AA20:AD23"/>
    <mergeCell ref="AA25:AL30"/>
    <mergeCell ref="A1:AL1"/>
    <mergeCell ref="G12:H12"/>
    <mergeCell ref="A15:Q15"/>
    <mergeCell ref="A5:Q5"/>
    <mergeCell ref="AJ8:AL9"/>
    <mergeCell ref="L25:N25"/>
    <mergeCell ref="V25:Y25"/>
    <mergeCell ref="W10:X11"/>
    <mergeCell ref="R17:AL17"/>
    <mergeCell ref="D24:AL24"/>
    <mergeCell ref="R5:AL5"/>
    <mergeCell ref="AC6:AG6"/>
    <mergeCell ref="R6:U6"/>
    <mergeCell ref="R10:V11"/>
    <mergeCell ref="Y8:AI9"/>
    <mergeCell ref="A19:F19"/>
    <mergeCell ref="A13:F13"/>
    <mergeCell ref="G13:AL13"/>
    <mergeCell ref="AE22:AF23"/>
    <mergeCell ref="H20:I20"/>
    <mergeCell ref="Y10:AI11"/>
    <mergeCell ref="AI7:AL7"/>
    <mergeCell ref="C3:F3"/>
    <mergeCell ref="E11:I11"/>
    <mergeCell ref="AA19:AF19"/>
    <mergeCell ref="L36:AL36"/>
    <mergeCell ref="A31:R35"/>
    <mergeCell ref="AM10:AM11"/>
    <mergeCell ref="V29:Z29"/>
    <mergeCell ref="Y37:AL38"/>
    <mergeCell ref="A17:Q17"/>
    <mergeCell ref="A20:D23"/>
    <mergeCell ref="A6:I7"/>
    <mergeCell ref="J6:Q7"/>
    <mergeCell ref="J8:K9"/>
    <mergeCell ref="A8:I9"/>
    <mergeCell ref="A12:F12"/>
    <mergeCell ref="I12:AL12"/>
    <mergeCell ref="AJ10:AK11"/>
    <mergeCell ref="AI6:AL6"/>
    <mergeCell ref="W7:AA7"/>
    <mergeCell ref="AC7:AG7"/>
    <mergeCell ref="W6:AA6"/>
    <mergeCell ref="R8:X9"/>
    <mergeCell ref="AL10:AL11"/>
    <mergeCell ref="R7:U7"/>
    <mergeCell ref="AE32:AF32"/>
    <mergeCell ref="E10:I10"/>
  </mergeCells>
  <phoneticPr fontId="18"/>
  <conditionalFormatting sqref="AJ10">
    <cfRule type="expression" dxfId="0" priority="1" stopIfTrue="1">
      <formula>Y10=""</formula>
    </cfRule>
  </conditionalFormatting>
  <dataValidations count="19">
    <dataValidation type="list" allowBlank="1" showInputMessage="1" showErrorMessage="1" prompt="ドロップダウンより✔選択" sqref="P29 U25 K25 K29 K27 W32 Z32 AG32 U29 AK32 Y16 AB16 L9 O9 G20 G22 AC32 P27 T32 M20 M22 S20 S22" xr:uid="{00000000-0002-0000-0000-000000000000}">
      <formula1>"✔"</formula1>
    </dataValidation>
    <dataValidation type="list" allowBlank="1" showInputMessage="1" showErrorMessage="1" prompt="ドロップダウンより選択" sqref="A38:I38" xr:uid="{00000000-0002-0000-0000-000001000000}">
      <formula1>"1,2,3,4,5,6,7,8,9,10,11,12,13,14,15,16,17,18,19,20"</formula1>
    </dataValidation>
    <dataValidation allowBlank="1" showInputMessage="1" showErrorMessage="1" prompt="半角入力！_x000a_（例）_x000a_123-456-7890" sqref="A17:Q17 A15:Q15" xr:uid="{00000000-0002-0000-0000-000002000000}"/>
    <dataValidation type="list" allowBlank="1" showInputMessage="1" showErrorMessage="1" sqref="AM10:AM11" xr:uid="{00000000-0002-0000-0000-000003000000}">
      <formula1>$AN$3:$AN$4</formula1>
    </dataValidation>
    <dataValidation allowBlank="1" showInputMessage="1" showErrorMessage="1" prompt="半角!（例)123-4567" sqref="I12:AL12" xr:uid="{00000000-0002-0000-0000-000004000000}"/>
    <dataValidation type="list" allowBlank="1" showInputMessage="1" showErrorMessage="1" prompt="ドロップダウンより選択" sqref="R7:U7" xr:uid="{00000000-0002-0000-0000-000007000000}">
      <formula1>"ＲＡ,ＲＢ,ＲＣ"</formula1>
    </dataValidation>
    <dataValidation allowBlank="1" showInputMessage="1" showErrorMessage="1" prompt="半角数字　！" sqref="AI7:AL7 AC7:AG7" xr:uid="{00000000-0002-0000-0000-000008000000}"/>
    <dataValidation allowBlank="1" showInputMessage="1" showErrorMessage="1" prompt="●/●入力_x000a_半角数字！_x000a_例）_x000a_2011/8/21_x000a_" sqref="Y10:AI11" xr:uid="{00000000-0002-0000-0000-000009000000}"/>
    <dataValidation allowBlank="1" showInputMessage="1" showErrorMessage="1" prompt="半角数字！_x000a_例）_x000a_090-0123-4567" sqref="R15:AL15" xr:uid="{00000000-0002-0000-0000-00000A000000}"/>
    <dataValidation allowBlank="1" showInputMessage="1" showErrorMessage="1" prompt="英数字_x000a_半角入力_x000a_" sqref="R17:AL17" xr:uid="{00000000-0002-0000-0000-00000B000000}"/>
    <dataValidation type="list" allowBlank="1" showInputMessage="1" showErrorMessage="1" prompt="ドロップダウンより選択" sqref="A20:D23 AA20" xr:uid="{00000000-0002-0000-0000-00000C000000}">
      <formula1>"1,2,3,4,5,6,7,8,9,10,11,12,13,14,15,16,17,18,19,20,21,22,23,24,25,26,27,28,29,30,31,32,33,34,35,36,37,38,39,40"</formula1>
    </dataValidation>
    <dataValidation type="list" allowBlank="1" showInputMessage="1" showErrorMessage="1" sqref="J20 J22 P20 P22 V20 V22" xr:uid="{00000000-0002-0000-0000-00000D000000}">
      <formula1>"夏,春"</formula1>
    </dataValidation>
    <dataValidation type="list" allowBlank="1" showInputMessage="1" showErrorMessage="1" prompt="ドロップダウンより選択" sqref="D43:F43" xr:uid="{00000000-0002-0000-0000-00000F000000}">
      <formula1>"北海道,青森県,秋田県,岩手県,山形県,宮城県,福島県,栃木県,茨城県,埼玉県,千葉県,東京都,神奈川県,群馬県,山梨県,新潟県,長野県,富山県,石川県,福井県,静岡県,愛知県,三重県,岐阜県,滋賀県,京都府,和歌山県,奈良県,大阪府,兵庫県,岡山県,鳥取県,島根県,広島県,山口県,徳島県,香川県,高知県,愛媛県,福岡県,佐賀県,大分県,長崎県,熊本県,宮崎県,鹿児島県,沖縄県"</formula1>
    </dataValidation>
    <dataValidation type="list" allowBlank="1" showInputMessage="1" showErrorMessage="1" prompt="ドロップダウンより選択" sqref="A6:I7" xr:uid="{231FD752-27B5-47F5-ABB9-BD08DEF84C31}">
      <formula1>"北海道,東北,関東,北信越,東海,関西,中国,四国,九州"</formula1>
    </dataValidation>
    <dataValidation type="list" allowBlank="1" showInputMessage="1" showErrorMessage="1" prompt="ドロップダウンより選択" sqref="J6:Q7" xr:uid="{851AA66B-E312-4F93-8786-0F40516DEA22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InputMessage="1" showErrorMessage="1" prompt="ドロップダウンより✔選択" sqref="L20 R20 R22 X20:Y20 X22:Y22" xr:uid="{2EC549C7-F987-49DD-89E1-BF95DB0952C2}"/>
    <dataValidation type="list" allowBlank="1" showInputMessage="1" showErrorMessage="1" sqref="N22 H20 H22 N20 T22 T20" xr:uid="{D1278E56-513E-43BA-9816-E995F21FDDAE}">
      <formula1>"2015,2016,2017,2018,2019,2020,2021,2022,2023"</formula1>
    </dataValidation>
    <dataValidation allowBlank="1" showInputMessage="1" showErrorMessage="1" sqref="Z20 Z22" xr:uid="{B0497C3B-E8F1-46C9-818F-35A3E01906F0}"/>
    <dataValidation type="whole" allowBlank="1" showInputMessage="1" showErrorMessage="1" prompt="半角数字　！" sqref="W7:AA7" xr:uid="{B7086A66-F0D1-4CC6-8841-60FCC9C0A1BE}">
      <formula1>1</formula1>
      <formula2>47</formula2>
    </dataValidation>
  </dataValidations>
  <printOptions horizontalCentered="1"/>
  <pageMargins left="0.19685039370078741" right="0" top="0.39370078740157483" bottom="0" header="0.35433070866141736" footer="0.2362204724409449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9247-3A6F-465F-9658-FE46FD154776}">
  <sheetPr codeName="Sheet2"/>
  <dimension ref="A1:U2"/>
  <sheetViews>
    <sheetView workbookViewId="0">
      <selection activeCell="G3" sqref="G3"/>
    </sheetView>
  </sheetViews>
  <sheetFormatPr defaultColWidth="8.875" defaultRowHeight="18.600000000000001" customHeight="1" x14ac:dyDescent="0.15"/>
  <cols>
    <col min="1" max="2" width="8.875" style="1"/>
    <col min="3" max="3" width="13.5" style="1" customWidth="1"/>
    <col min="4" max="4" width="24.5" style="1" customWidth="1"/>
    <col min="5" max="5" width="5" style="1" bestFit="1" customWidth="1"/>
    <col min="6" max="6" width="16.5" style="1" customWidth="1"/>
    <col min="7" max="7" width="15.5" style="1" bestFit="1" customWidth="1"/>
    <col min="8" max="8" width="5.625" style="1" bestFit="1" customWidth="1"/>
    <col min="9" max="9" width="12.875" style="1" bestFit="1" customWidth="1"/>
    <col min="10" max="10" width="5.625" style="1" bestFit="1" customWidth="1"/>
    <col min="11" max="11" width="10.5" style="1" bestFit="1" customWidth="1"/>
    <col min="12" max="12" width="29.625" style="1" customWidth="1"/>
    <col min="13" max="13" width="20.625" style="1" bestFit="1" customWidth="1"/>
    <col min="14" max="14" width="15.5" style="1" bestFit="1" customWidth="1"/>
    <col min="15" max="15" width="18.625" style="1" bestFit="1" customWidth="1"/>
    <col min="16" max="16" width="21" style="1" bestFit="1" customWidth="1"/>
    <col min="17" max="17" width="8.875" style="1"/>
    <col min="18" max="18" width="14.5" style="1" bestFit="1" customWidth="1"/>
    <col min="19" max="19" width="8.875" style="1"/>
    <col min="20" max="20" width="17.875" style="1" customWidth="1"/>
    <col min="21" max="16384" width="8.875" style="1"/>
  </cols>
  <sheetData>
    <row r="1" spans="1:21" ht="18.600000000000001" customHeight="1" x14ac:dyDescent="0.15">
      <c r="A1" s="1" t="s">
        <v>88</v>
      </c>
      <c r="B1" s="1" t="s">
        <v>89</v>
      </c>
      <c r="C1" s="1" t="s">
        <v>90</v>
      </c>
      <c r="D1" s="1" t="s">
        <v>91</v>
      </c>
      <c r="E1" s="1" t="s">
        <v>21</v>
      </c>
      <c r="F1" s="1" t="s">
        <v>92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3">
        <v>45262</v>
      </c>
      <c r="U1" s="1" t="s">
        <v>106</v>
      </c>
    </row>
    <row r="2" spans="1:21" ht="18.600000000000001" customHeight="1" x14ac:dyDescent="0.15">
      <c r="A2" s="1">
        <f>申込書!$A$6</f>
        <v>0</v>
      </c>
      <c r="B2" s="1" t="str">
        <f>IF(申込書!A38&lt;&gt;"",申込書!A38,"")</f>
        <v/>
      </c>
      <c r="C2" s="1">
        <f>申込書!$J$6</f>
        <v>0</v>
      </c>
      <c r="D2" s="1" t="str">
        <f>申込書!$R$7&amp;"-"&amp;申込書!$W$7&amp;"-"&amp;申込書!$AC$7&amp;"-"&amp;申込書!$AI$7</f>
        <v>---</v>
      </c>
      <c r="E2" s="1" t="str">
        <f>申込書!$R$10&amp;"級"</f>
        <v>級</v>
      </c>
      <c r="F2" s="2" t="str">
        <f>申込書!$E$11&amp;" " &amp;申込書!$L$11</f>
        <v xml:space="preserve"> </v>
      </c>
      <c r="G2" s="2" t="str">
        <f>申込書!$E$10&amp;" "&amp;申込書!$L$10</f>
        <v xml:space="preserve"> </v>
      </c>
      <c r="H2" s="1" t="str">
        <f>IF(申込書!$L$9="✔","男","女")</f>
        <v>女</v>
      </c>
      <c r="I2" s="3">
        <f>申込書!$Y$10</f>
        <v>0</v>
      </c>
      <c r="J2" s="1">
        <f>DATEDIF(申込書!$Y$10,申込書!$AG$3,"Y")</f>
        <v>123</v>
      </c>
      <c r="K2" s="1">
        <f>申込書!$I$12</f>
        <v>0</v>
      </c>
      <c r="L2" s="2">
        <f>申込書!$G$13</f>
        <v>0</v>
      </c>
      <c r="M2" s="1" t="str">
        <f>IF(申込書!$A$15&lt;&gt;"",申込書!$A$15,"")</f>
        <v/>
      </c>
      <c r="N2" s="1" t="str">
        <f>IF(申込書!$A$17&lt;&gt;"",申込書!$A$17,"")</f>
        <v/>
      </c>
      <c r="O2" s="2" t="str">
        <f>IF(申込書!$R$15&lt;&gt;"",申込書!$R$15,"")</f>
        <v/>
      </c>
      <c r="P2" s="2" t="str">
        <f>IF(申込書!$R$17&lt;&gt;"",申込書!$R$17,"")</f>
        <v/>
      </c>
      <c r="Q2" s="1">
        <f>申込書!$A$20</f>
        <v>0</v>
      </c>
      <c r="R2" s="1">
        <f>申込書!$AA$20</f>
        <v>0</v>
      </c>
      <c r="S2" s="1" t="str">
        <f>IF(申込書!$K$25="✔","希望する","")</f>
        <v/>
      </c>
      <c r="T2" s="1">
        <f>申込書!$K$27</f>
        <v>0</v>
      </c>
      <c r="U2" s="1" t="str">
        <f>IF(申込書!K29="✔","禁煙", IF(申込書!P29="✔","喫煙",IF(申込書!U29="✔","どちらでも","")))</f>
        <v/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集計用シート</vt:lpstr>
      <vt:lpstr>申込書!Print_Area</vt:lpstr>
    </vt:vector>
  </TitlesOfParts>
  <Manager/>
  <Company>工藤建設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中野誠司</dc:creator>
  <cp:keywords/>
  <dc:description/>
  <cp:lastModifiedBy>隼人 高橋</cp:lastModifiedBy>
  <cp:revision/>
  <dcterms:created xsi:type="dcterms:W3CDTF">2009-02-08T11:15:16Z</dcterms:created>
  <dcterms:modified xsi:type="dcterms:W3CDTF">2023-10-30T12:56:57Z</dcterms:modified>
  <cp:category/>
  <cp:contentStatus/>
</cp:coreProperties>
</file>